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6_製造販売後調査\99_調査　実運用\"/>
    </mc:Choice>
  </mc:AlternateContent>
  <bookViews>
    <workbookView xWindow="0" yWindow="0" windowWidth="28800" windowHeight="12015" tabRatio="916"/>
  </bookViews>
  <sheets>
    <sheet name="【入力用】10.概要" sheetId="18" r:id="rId1"/>
    <sheet name="1.依頼書" sheetId="2" r:id="rId2"/>
    <sheet name="2.責任・分担医師・協力者リスト" sheetId="3" r:id="rId3"/>
    <sheet name="3.変更申請書" sheetId="4" r:id="rId4"/>
    <sheet name="（参考・提出不要）4.審査依頼書" sheetId="9" r:id="rId5"/>
    <sheet name="（参考・提出不要）5.結果通知書" sheetId="8" r:id="rId6"/>
    <sheet name="6.修正報告書" sheetId="10" r:id="rId7"/>
    <sheet name="7.経費算定額内訳書" sheetId="26" r:id="rId8"/>
    <sheet name="8.確認事項回答書" sheetId="7" r:id="rId9"/>
    <sheet name="9.終了報告書" sheetId="11" r:id="rId10"/>
    <sheet name="（参考・提出不要）契約書" sheetId="27" r:id="rId11"/>
    <sheet name="（参考・提出不要）変更契約書" sheetId="21" r:id="rId12"/>
    <sheet name="診療科一覧（処理用シート）" sheetId="20" r:id="rId13"/>
  </sheets>
  <definedNames>
    <definedName name="_xlnm.Print_Area" localSheetId="11">'（参考・提出不要）変更契約書'!$A$1:$K$71</definedName>
    <definedName name="_xlnm.Print_Area" localSheetId="0">【入力用】10.概要!$A$1:$X$84</definedName>
    <definedName name="_xlnm.Print_Area" localSheetId="2">'2.責任・分担医師・協力者リスト'!$A$1:$X$52</definedName>
    <definedName name="_xlnm.Print_Area" localSheetId="7">'7.経費算定額内訳書'!$A$1:$X$59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0" l="1"/>
  <c r="I59" i="11"/>
  <c r="I60" i="11"/>
  <c r="P21" i="4"/>
  <c r="P25" i="11"/>
  <c r="S24" i="26" l="1"/>
  <c r="H31" i="26"/>
  <c r="H29" i="26"/>
  <c r="H30" i="26"/>
  <c r="T29" i="26" l="1"/>
  <c r="B59" i="11"/>
  <c r="B60" i="11"/>
  <c r="P17" i="3" l="1"/>
  <c r="F41" i="3"/>
  <c r="F40" i="3"/>
  <c r="F39" i="3"/>
  <c r="F38" i="3"/>
  <c r="F37" i="3"/>
  <c r="F36" i="3"/>
  <c r="F35" i="3"/>
  <c r="F34" i="3"/>
  <c r="F33" i="3"/>
  <c r="F32" i="3"/>
  <c r="F31" i="3"/>
  <c r="A41" i="3"/>
  <c r="A40" i="3"/>
  <c r="A39" i="3"/>
  <c r="A38" i="3"/>
  <c r="A37" i="3"/>
  <c r="A36" i="3"/>
  <c r="A35" i="3"/>
  <c r="A34" i="3"/>
  <c r="A33" i="3"/>
  <c r="A32" i="3"/>
  <c r="A31" i="3"/>
  <c r="A30" i="3"/>
  <c r="A29" i="3"/>
  <c r="F30" i="3"/>
  <c r="A28" i="3"/>
  <c r="A27" i="3"/>
  <c r="F27" i="3"/>
  <c r="P16" i="3" l="1"/>
  <c r="F28" i="3"/>
  <c r="H49" i="26" l="1"/>
  <c r="H48" i="26"/>
  <c r="T48" i="26" s="1"/>
  <c r="N47" i="26"/>
  <c r="H47" i="26"/>
  <c r="J46" i="26"/>
  <c r="H46" i="26"/>
  <c r="H33" i="26"/>
  <c r="T32" i="26" s="1"/>
  <c r="H32" i="26"/>
  <c r="E22" i="26"/>
  <c r="N46" i="26" s="1"/>
  <c r="I20" i="26"/>
  <c r="J18" i="26"/>
  <c r="E16" i="26"/>
  <c r="E14" i="26"/>
  <c r="W9" i="26"/>
  <c r="U9" i="26"/>
  <c r="R9" i="26"/>
  <c r="L1" i="26"/>
  <c r="T46" i="26" l="1"/>
  <c r="T50" i="26" s="1"/>
  <c r="T34" i="26"/>
  <c r="T52" i="26" l="1"/>
  <c r="T54" i="26" s="1"/>
  <c r="T56" i="26" s="1"/>
  <c r="O24" i="26" s="1"/>
  <c r="T36" i="26"/>
  <c r="T38" i="26" s="1"/>
  <c r="T40" i="26" s="1"/>
  <c r="I24" i="26" s="1"/>
  <c r="V24" i="26" l="1"/>
  <c r="J34" i="11" l="1"/>
  <c r="P22" i="11"/>
  <c r="P21" i="11"/>
  <c r="R18" i="7"/>
  <c r="R17" i="7"/>
  <c r="P18" i="10" l="1"/>
  <c r="P17" i="10"/>
  <c r="P18" i="4"/>
  <c r="P17" i="4"/>
  <c r="P17" i="2"/>
  <c r="P18" i="2"/>
  <c r="F35" i="11" l="1"/>
  <c r="P35" i="11" l="1"/>
  <c r="P28" i="2"/>
  <c r="E23" i="2"/>
  <c r="S52" i="2"/>
  <c r="Q52" i="2"/>
  <c r="N52" i="2"/>
  <c r="R9" i="2"/>
  <c r="W9" i="2"/>
  <c r="U9" i="2"/>
  <c r="T9" i="7"/>
  <c r="N46" i="2" s="1"/>
  <c r="W9" i="3"/>
  <c r="U9" i="3"/>
  <c r="R9" i="3"/>
  <c r="W9" i="4"/>
  <c r="U9" i="4"/>
  <c r="R9" i="4"/>
  <c r="W9" i="10"/>
  <c r="U9" i="10"/>
  <c r="R9" i="10"/>
  <c r="Y9" i="7"/>
  <c r="S46" i="2" s="1"/>
  <c r="W9" i="7"/>
  <c r="Q46" i="2" s="1"/>
  <c r="W9" i="11"/>
  <c r="U9" i="11"/>
  <c r="R9" i="11"/>
  <c r="R15" i="7"/>
  <c r="Q48" i="2" l="1"/>
  <c r="Q50" i="2"/>
  <c r="S48" i="2"/>
  <c r="S50" i="2"/>
  <c r="N48" i="2"/>
  <c r="N50" i="2"/>
  <c r="E25" i="2"/>
  <c r="L2" i="18"/>
  <c r="L2" i="26" s="1"/>
  <c r="J33" i="11"/>
  <c r="P53" i="11"/>
  <c r="H53" i="11"/>
  <c r="P52" i="11"/>
  <c r="H52" i="11"/>
  <c r="P49" i="10"/>
  <c r="H49" i="10"/>
  <c r="P48" i="10"/>
  <c r="H48" i="10"/>
  <c r="P49" i="4"/>
  <c r="H49" i="4"/>
  <c r="P48" i="4"/>
  <c r="H48" i="4"/>
  <c r="I45" i="8"/>
  <c r="F25" i="8"/>
  <c r="F26" i="9"/>
  <c r="F29" i="3"/>
  <c r="E27" i="2"/>
  <c r="M6" i="18"/>
  <c r="M6" i="26" s="1"/>
  <c r="M6" i="4" l="1"/>
  <c r="M6" i="2"/>
  <c r="M6" i="8"/>
  <c r="M6" i="11"/>
  <c r="M6" i="3"/>
  <c r="M6" i="9"/>
  <c r="M6" i="10"/>
  <c r="O6" i="7"/>
  <c r="F30" i="11"/>
  <c r="E23" i="7"/>
  <c r="F26" i="10"/>
  <c r="I44" i="8"/>
  <c r="F23" i="8"/>
  <c r="F22" i="9"/>
  <c r="F24" i="9"/>
  <c r="F26" i="4"/>
  <c r="F20" i="3"/>
  <c r="E29" i="2"/>
  <c r="L1" i="11"/>
  <c r="N1" i="7"/>
  <c r="L1" i="10"/>
  <c r="L1" i="8"/>
  <c r="L1" i="9"/>
  <c r="L1" i="4"/>
  <c r="L1" i="3"/>
  <c r="L1" i="2"/>
  <c r="R7" i="18"/>
  <c r="R7" i="26" s="1"/>
  <c r="O7" i="18"/>
  <c r="O7" i="26" s="1"/>
  <c r="L7" i="18"/>
  <c r="L7" i="26" s="1"/>
  <c r="L6" i="18"/>
  <c r="L6" i="26" s="1"/>
  <c r="V2" i="18"/>
  <c r="V2" i="26" s="1"/>
  <c r="L5" i="18"/>
  <c r="L5" i="26" s="1"/>
  <c r="L4" i="18"/>
  <c r="L4" i="26" s="1"/>
  <c r="L3" i="18"/>
  <c r="L3" i="26" s="1"/>
  <c r="L7" i="11" l="1"/>
  <c r="R7" i="11"/>
  <c r="L3" i="11"/>
  <c r="L5" i="11"/>
  <c r="L5" i="2"/>
  <c r="L3" i="3"/>
  <c r="O7" i="4"/>
  <c r="L3" i="9"/>
  <c r="O7" i="8"/>
  <c r="L3" i="10"/>
  <c r="N3" i="7"/>
  <c r="O7" i="11"/>
  <c r="L3" i="2"/>
  <c r="L5" i="3"/>
  <c r="L6" i="4"/>
  <c r="L5" i="9"/>
  <c r="L6" i="8"/>
  <c r="L5" i="10"/>
  <c r="N5" i="7"/>
  <c r="L6" i="11"/>
  <c r="L7" i="2"/>
  <c r="R7" i="2"/>
  <c r="L7" i="3"/>
  <c r="R7" i="3"/>
  <c r="V2" i="4"/>
  <c r="L4" i="4"/>
  <c r="L7" i="9"/>
  <c r="R7" i="9"/>
  <c r="V2" i="8"/>
  <c r="L4" i="8"/>
  <c r="L7" i="10"/>
  <c r="R7" i="10"/>
  <c r="N7" i="7"/>
  <c r="T7" i="7"/>
  <c r="V2" i="11"/>
  <c r="L4" i="11"/>
  <c r="L4" i="2"/>
  <c r="L6" i="2"/>
  <c r="O7" i="2"/>
  <c r="V2" i="2"/>
  <c r="V2" i="3"/>
  <c r="L4" i="3"/>
  <c r="L6" i="3"/>
  <c r="O7" i="3"/>
  <c r="L3" i="4"/>
  <c r="L5" i="4"/>
  <c r="L7" i="4"/>
  <c r="R7" i="4"/>
  <c r="V2" i="9"/>
  <c r="L4" i="9"/>
  <c r="L6" i="9"/>
  <c r="O7" i="9"/>
  <c r="L3" i="8"/>
  <c r="L5" i="8"/>
  <c r="L7" i="8"/>
  <c r="R7" i="8"/>
  <c r="V2" i="10"/>
  <c r="L4" i="10"/>
  <c r="L6" i="10"/>
  <c r="O7" i="10"/>
  <c r="X2" i="7"/>
  <c r="N4" i="7"/>
  <c r="N6" i="7"/>
  <c r="Q7" i="7"/>
  <c r="L2" i="2"/>
  <c r="L2" i="3"/>
  <c r="L2" i="4"/>
  <c r="L2" i="9"/>
  <c r="L2" i="8"/>
  <c r="L2" i="10"/>
  <c r="N2" i="7"/>
  <c r="L2" i="11"/>
  <c r="P15" i="4"/>
  <c r="P15" i="10"/>
  <c r="P19" i="11"/>
  <c r="P15" i="2"/>
  <c r="P31" i="2"/>
  <c r="P30" i="2"/>
  <c r="G31" i="2"/>
  <c r="G30" i="2"/>
</calcChain>
</file>

<file path=xl/sharedStrings.xml><?xml version="1.0" encoding="utf-8"?>
<sst xmlns="http://schemas.openxmlformats.org/spreadsheetml/2006/main" count="881" uniqueCount="463">
  <si>
    <t>西暦</t>
    <rPh sb="0" eb="2">
      <t>セイレキ</t>
    </rPh>
    <phoneticPr fontId="1"/>
  </si>
  <si>
    <t>年</t>
    <rPh sb="0" eb="1">
      <t>ネン</t>
    </rPh>
    <phoneticPr fontId="1"/>
  </si>
  <si>
    <t>月</t>
    <rPh sb="0" eb="1">
      <t>ツキ</t>
    </rPh>
    <phoneticPr fontId="1"/>
  </si>
  <si>
    <t>日</t>
    <rPh sb="0" eb="1">
      <t>ヒ</t>
    </rPh>
    <phoneticPr fontId="1"/>
  </si>
  <si>
    <t>整理番号</t>
    <rPh sb="0" eb="2">
      <t>セイリ</t>
    </rPh>
    <rPh sb="2" eb="4">
      <t>バンゴウ</t>
    </rPh>
    <phoneticPr fontId="1"/>
  </si>
  <si>
    <t>区分</t>
    <rPh sb="0" eb="2">
      <t>クブン</t>
    </rPh>
    <phoneticPr fontId="1"/>
  </si>
  <si>
    <t>□</t>
    <phoneticPr fontId="1"/>
  </si>
  <si>
    <t>全例調査</t>
    <rPh sb="0" eb="2">
      <t>ゼンレイ</t>
    </rPh>
    <rPh sb="2" eb="4">
      <t>チョウサ</t>
    </rPh>
    <phoneticPr fontId="1"/>
  </si>
  <si>
    <t>特定使用成績調査</t>
    <rPh sb="0" eb="2">
      <t>トクテイ</t>
    </rPh>
    <rPh sb="2" eb="4">
      <t>シヨウ</t>
    </rPh>
    <rPh sb="4" eb="6">
      <t>セイセキ</t>
    </rPh>
    <rPh sb="6" eb="8">
      <t>チョウサ</t>
    </rPh>
    <phoneticPr fontId="1"/>
  </si>
  <si>
    <t>使用成績比較調査</t>
    <rPh sb="0" eb="2">
      <t>シヨウ</t>
    </rPh>
    <rPh sb="2" eb="4">
      <t>セイセキ</t>
    </rPh>
    <rPh sb="4" eb="6">
      <t>ヒカク</t>
    </rPh>
    <rPh sb="6" eb="8">
      <t>チョウサ</t>
    </rPh>
    <phoneticPr fontId="1"/>
  </si>
  <si>
    <t>医薬品</t>
    <rPh sb="0" eb="3">
      <t>イヤクヒン</t>
    </rPh>
    <phoneticPr fontId="1"/>
  </si>
  <si>
    <t>山口大学医学部附属病院　病院長　殿</t>
    <rPh sb="0" eb="2">
      <t>ヤマグチ</t>
    </rPh>
    <rPh sb="2" eb="4">
      <t>ダイガク</t>
    </rPh>
    <rPh sb="4" eb="6">
      <t>イガク</t>
    </rPh>
    <rPh sb="6" eb="7">
      <t>ブ</t>
    </rPh>
    <rPh sb="7" eb="9">
      <t>フゾク</t>
    </rPh>
    <rPh sb="9" eb="11">
      <t>ビョウイン</t>
    </rPh>
    <rPh sb="12" eb="15">
      <t>ビョウインチョウ</t>
    </rPh>
    <rPh sb="16" eb="17">
      <t>ドノ</t>
    </rPh>
    <phoneticPr fontId="1"/>
  </si>
  <si>
    <t>記</t>
    <rPh sb="0" eb="1">
      <t>シル</t>
    </rPh>
    <phoneticPr fontId="1"/>
  </si>
  <si>
    <t>担当者
連絡先</t>
    <rPh sb="0" eb="3">
      <t>タントウシャ</t>
    </rPh>
    <rPh sb="4" eb="7">
      <t>レンラクサキ</t>
    </rPh>
    <phoneticPr fontId="1"/>
  </si>
  <si>
    <t>TEL　：</t>
    <phoneticPr fontId="1"/>
  </si>
  <si>
    <t>添付資料一覧</t>
    <rPh sb="0" eb="2">
      <t>テンプ</t>
    </rPh>
    <rPh sb="2" eb="4">
      <t>シリョウ</t>
    </rPh>
    <rPh sb="4" eb="6">
      <t>イチラン</t>
    </rPh>
    <phoneticPr fontId="1"/>
  </si>
  <si>
    <t>実施要綱</t>
    <rPh sb="0" eb="2">
      <t>ジッシ</t>
    </rPh>
    <rPh sb="2" eb="4">
      <t>ヨウコウ</t>
    </rPh>
    <phoneticPr fontId="1"/>
  </si>
  <si>
    <t>登録票</t>
    <rPh sb="0" eb="3">
      <t>トウロクヒョウ</t>
    </rPh>
    <phoneticPr fontId="1"/>
  </si>
  <si>
    <t>調査票</t>
    <rPh sb="0" eb="3">
      <t>チョウサヒョウ</t>
    </rPh>
    <phoneticPr fontId="1"/>
  </si>
  <si>
    <t>添付文書</t>
    <rPh sb="0" eb="2">
      <t>テンプ</t>
    </rPh>
    <rPh sb="2" eb="4">
      <t>ブンショ</t>
    </rPh>
    <phoneticPr fontId="1"/>
  </si>
  <si>
    <t>説明文書・同意文書</t>
    <rPh sb="0" eb="2">
      <t>セツメイ</t>
    </rPh>
    <rPh sb="2" eb="4">
      <t>ブンショ</t>
    </rPh>
    <rPh sb="5" eb="7">
      <t>ドウイ</t>
    </rPh>
    <rPh sb="7" eb="9">
      <t>ブンショ</t>
    </rPh>
    <phoneticPr fontId="1"/>
  </si>
  <si>
    <t>備考</t>
    <rPh sb="0" eb="2">
      <t>ビコウ</t>
    </rPh>
    <phoneticPr fontId="1"/>
  </si>
  <si>
    <t>資料名</t>
    <rPh sb="0" eb="2">
      <t>シリョウ</t>
    </rPh>
    <rPh sb="2" eb="3">
      <t>メイ</t>
    </rPh>
    <phoneticPr fontId="1"/>
  </si>
  <si>
    <t>作成年月日</t>
    <rPh sb="0" eb="2">
      <t>サクセイ</t>
    </rPh>
    <rPh sb="2" eb="5">
      <t>ネンガッピ</t>
    </rPh>
    <phoneticPr fontId="1"/>
  </si>
  <si>
    <t>版表示</t>
    <rPh sb="0" eb="1">
      <t>ハン</t>
    </rPh>
    <rPh sb="1" eb="3">
      <t>ヒョウジ</t>
    </rPh>
    <phoneticPr fontId="1"/>
  </si>
  <si>
    <t>～</t>
    <phoneticPr fontId="1"/>
  </si>
  <si>
    <t>月</t>
    <rPh sb="0" eb="1">
      <t>ガツ</t>
    </rPh>
    <phoneticPr fontId="1"/>
  </si>
  <si>
    <t>その他(                          )</t>
    <rPh sb="2" eb="3">
      <t>タ</t>
    </rPh>
    <phoneticPr fontId="1"/>
  </si>
  <si>
    <t>副作用・感染症報告</t>
    <rPh sb="0" eb="3">
      <t>フクサヨウ</t>
    </rPh>
    <rPh sb="4" eb="7">
      <t>カンセンショウ</t>
    </rPh>
    <rPh sb="7" eb="9">
      <t>ホウコク</t>
    </rPh>
    <phoneticPr fontId="1"/>
  </si>
  <si>
    <t>（</t>
    <phoneticPr fontId="1"/>
  </si>
  <si>
    <t>□</t>
    <phoneticPr fontId="1"/>
  </si>
  <si>
    <t>新規</t>
    <rPh sb="0" eb="2">
      <t>シンキ</t>
    </rPh>
    <phoneticPr fontId="1"/>
  </si>
  <si>
    <t>変更</t>
    <rPh sb="0" eb="2">
      <t>ヘンコウ</t>
    </rPh>
    <phoneticPr fontId="1"/>
  </si>
  <si>
    <t>製造販売後調査等
課題名</t>
    <rPh sb="0" eb="2">
      <t>セイゾウ</t>
    </rPh>
    <rPh sb="2" eb="4">
      <t>ハンバイ</t>
    </rPh>
    <rPh sb="4" eb="5">
      <t>ゴ</t>
    </rPh>
    <rPh sb="5" eb="7">
      <t>チョウサ</t>
    </rPh>
    <rPh sb="7" eb="8">
      <t>トウ</t>
    </rPh>
    <rPh sb="9" eb="11">
      <t>カダイ</t>
    </rPh>
    <rPh sb="11" eb="12">
      <t>メイ</t>
    </rPh>
    <phoneticPr fontId="1"/>
  </si>
  <si>
    <t>氏　　　名</t>
    <rPh sb="0" eb="1">
      <t>シ</t>
    </rPh>
    <rPh sb="4" eb="5">
      <t>ナ</t>
    </rPh>
    <phoneticPr fontId="1"/>
  </si>
  <si>
    <t>所　　　　　　属</t>
    <rPh sb="0" eb="1">
      <t>トコロ</t>
    </rPh>
    <rPh sb="7" eb="8">
      <t>ゾク</t>
    </rPh>
    <phoneticPr fontId="1"/>
  </si>
  <si>
    <t>注）</t>
    <rPh sb="0" eb="1">
      <t>チュウ</t>
    </rPh>
    <phoneticPr fontId="1"/>
  </si>
  <si>
    <t>追加</t>
    <rPh sb="0" eb="2">
      <t>ツイカ</t>
    </rPh>
    <phoneticPr fontId="1"/>
  </si>
  <si>
    <t>削除</t>
    <rPh sb="0" eb="2">
      <t>サクジョ</t>
    </rPh>
    <phoneticPr fontId="1"/>
  </si>
  <si>
    <t>変　　　更</t>
    <rPh sb="0" eb="1">
      <t>ヘン</t>
    </rPh>
    <rPh sb="4" eb="5">
      <t>サラ</t>
    </rPh>
    <phoneticPr fontId="1"/>
  </si>
  <si>
    <t>名　称　：</t>
    <rPh sb="0" eb="1">
      <t>ナ</t>
    </rPh>
    <rPh sb="2" eb="3">
      <t>ショウ</t>
    </rPh>
    <phoneticPr fontId="1"/>
  </si>
  <si>
    <t>代表者 ：</t>
    <rPh sb="0" eb="3">
      <t>ダイヒョウシャ</t>
    </rPh>
    <phoneticPr fontId="1"/>
  </si>
  <si>
    <t>氏　名　：</t>
    <rPh sb="0" eb="1">
      <t>シ</t>
    </rPh>
    <rPh sb="2" eb="3">
      <t>ナ</t>
    </rPh>
    <phoneticPr fontId="1"/>
  </si>
  <si>
    <t>下記の製造販売後調査等において、以下のとおり変更したく、申請いたします。</t>
    <rPh sb="0" eb="2">
      <t>カキ</t>
    </rPh>
    <rPh sb="3" eb="5">
      <t>セイゾウ</t>
    </rPh>
    <rPh sb="5" eb="7">
      <t>ハンバイ</t>
    </rPh>
    <rPh sb="7" eb="8">
      <t>ゴ</t>
    </rPh>
    <rPh sb="8" eb="10">
      <t>チョウサ</t>
    </rPh>
    <rPh sb="10" eb="11">
      <t>トウ</t>
    </rPh>
    <rPh sb="16" eb="18">
      <t>イカ</t>
    </rPh>
    <rPh sb="22" eb="24">
      <t>ヘンコウ</t>
    </rPh>
    <rPh sb="28" eb="30">
      <t>シンセイ</t>
    </rPh>
    <phoneticPr fontId="1"/>
  </si>
  <si>
    <t>記</t>
    <rPh sb="0" eb="1">
      <t>キ</t>
    </rPh>
    <phoneticPr fontId="1"/>
  </si>
  <si>
    <t>製造販売後調査等
課題名</t>
    <rPh sb="0" eb="2">
      <t>セイゾウ</t>
    </rPh>
    <rPh sb="2" eb="4">
      <t>ハンバイ</t>
    </rPh>
    <rPh sb="4" eb="5">
      <t>ゴ</t>
    </rPh>
    <rPh sb="5" eb="7">
      <t>チョウサ</t>
    </rPh>
    <rPh sb="7" eb="8">
      <t>トウ</t>
    </rPh>
    <rPh sb="9" eb="11">
      <t>カダイ</t>
    </rPh>
    <rPh sb="11" eb="12">
      <t>メイ</t>
    </rPh>
    <phoneticPr fontId="1"/>
  </si>
  <si>
    <t>変更文書等</t>
    <rPh sb="0" eb="2">
      <t>ヘンコウ</t>
    </rPh>
    <rPh sb="2" eb="4">
      <t>ブンショ</t>
    </rPh>
    <rPh sb="4" eb="5">
      <t>トウ</t>
    </rPh>
    <phoneticPr fontId="1"/>
  </si>
  <si>
    <t>契約書</t>
    <rPh sb="0" eb="2">
      <t>ケイヤク</t>
    </rPh>
    <rPh sb="2" eb="3">
      <t>ショ</t>
    </rPh>
    <phoneticPr fontId="1"/>
  </si>
  <si>
    <t>その他（　　　　　　　　　　　　　　　　）</t>
    <rPh sb="2" eb="3">
      <t>タ</t>
    </rPh>
    <phoneticPr fontId="1"/>
  </si>
  <si>
    <t>）</t>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</si>
  <si>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</si>
  <si>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</si>
  <si>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</si>
  <si>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変更理由</t>
    <rPh sb="0" eb="2">
      <t>ヘンコウ</t>
    </rPh>
    <rPh sb="2" eb="4">
      <t>リユウ</t>
    </rPh>
    <phoneticPr fontId="1"/>
  </si>
  <si>
    <t>変更内容</t>
    <rPh sb="0" eb="2">
      <t>ヘンコウ</t>
    </rPh>
    <rPh sb="2" eb="4">
      <t>ナイヨウ</t>
    </rPh>
    <phoneticPr fontId="1"/>
  </si>
  <si>
    <t>担当者連絡先</t>
    <rPh sb="0" eb="3">
      <t>タントウシャ</t>
    </rPh>
    <rPh sb="3" eb="6">
      <t>レンラクサキ</t>
    </rPh>
    <phoneticPr fontId="1"/>
  </si>
  <si>
    <t>山口大学医学部附属病院</t>
    <rPh sb="0" eb="2">
      <t>ヤマグチ</t>
    </rPh>
    <rPh sb="2" eb="4">
      <t>ダイガク</t>
    </rPh>
    <rPh sb="4" eb="6">
      <t>イガク</t>
    </rPh>
    <rPh sb="6" eb="7">
      <t>ブ</t>
    </rPh>
    <rPh sb="7" eb="11">
      <t>フゾクビョウイン</t>
    </rPh>
    <phoneticPr fontId="1"/>
  </si>
  <si>
    <t>　</t>
    <phoneticPr fontId="1"/>
  </si>
  <si>
    <t>審査事項</t>
    <rPh sb="0" eb="2">
      <t>シンサ</t>
    </rPh>
    <rPh sb="2" eb="4">
      <t>ジコウ</t>
    </rPh>
    <phoneticPr fontId="1"/>
  </si>
  <si>
    <t>審査区分</t>
    <rPh sb="0" eb="2">
      <t>シンサ</t>
    </rPh>
    <rPh sb="2" eb="4">
      <t>クブン</t>
    </rPh>
    <phoneticPr fontId="1"/>
  </si>
  <si>
    <t>委員会審査　　</t>
    <rPh sb="0" eb="3">
      <t>イインカイ</t>
    </rPh>
    <rPh sb="3" eb="5">
      <t>シンサ</t>
    </rPh>
    <phoneticPr fontId="1"/>
  </si>
  <si>
    <t>（審　査　日　：</t>
    <rPh sb="1" eb="2">
      <t>シン</t>
    </rPh>
    <rPh sb="3" eb="4">
      <t>サ</t>
    </rPh>
    <rPh sb="5" eb="6">
      <t>ヒ</t>
    </rPh>
    <phoneticPr fontId="1"/>
  </si>
  <si>
    <t>日）</t>
    <rPh sb="0" eb="1">
      <t>ニチ</t>
    </rPh>
    <phoneticPr fontId="1"/>
  </si>
  <si>
    <t>迅速審査　　</t>
    <rPh sb="0" eb="2">
      <t>ジンソク</t>
    </rPh>
    <rPh sb="2" eb="4">
      <t>シンサ</t>
    </rPh>
    <phoneticPr fontId="1"/>
  </si>
  <si>
    <t>（審査終了日　：</t>
    <rPh sb="1" eb="2">
      <t>シン</t>
    </rPh>
    <rPh sb="2" eb="3">
      <t>サ</t>
    </rPh>
    <rPh sb="3" eb="5">
      <t>シュウリョウ</t>
    </rPh>
    <rPh sb="5" eb="6">
      <t>ヒ</t>
    </rPh>
    <phoneticPr fontId="1"/>
  </si>
  <si>
    <t>審査結果</t>
    <rPh sb="0" eb="2">
      <t>シンサ</t>
    </rPh>
    <rPh sb="2" eb="4">
      <t>ケッカ</t>
    </rPh>
    <phoneticPr fontId="1"/>
  </si>
  <si>
    <t>□</t>
    <phoneticPr fontId="1"/>
  </si>
  <si>
    <t>承認</t>
    <rPh sb="0" eb="2">
      <t>ショウニン</t>
    </rPh>
    <phoneticPr fontId="1"/>
  </si>
  <si>
    <t>修正の上で承認</t>
    <rPh sb="0" eb="2">
      <t>シュウセイ</t>
    </rPh>
    <rPh sb="3" eb="4">
      <t>ウエ</t>
    </rPh>
    <rPh sb="5" eb="7">
      <t>ショウニン</t>
    </rPh>
    <phoneticPr fontId="1"/>
  </si>
  <si>
    <t>□</t>
    <phoneticPr fontId="1"/>
  </si>
  <si>
    <t>却下</t>
    <rPh sb="0" eb="2">
      <t>キャッカ</t>
    </rPh>
    <phoneticPr fontId="1"/>
  </si>
  <si>
    <t>□</t>
    <phoneticPr fontId="1"/>
  </si>
  <si>
    <t>既承認事項の取り消し</t>
    <rPh sb="0" eb="1">
      <t>キ</t>
    </rPh>
    <rPh sb="1" eb="3">
      <t>ショウニン</t>
    </rPh>
    <rPh sb="3" eb="5">
      <t>ジコウ</t>
    </rPh>
    <rPh sb="6" eb="7">
      <t>ト</t>
    </rPh>
    <rPh sb="8" eb="9">
      <t>ケ</t>
    </rPh>
    <phoneticPr fontId="1"/>
  </si>
  <si>
    <t>□</t>
    <phoneticPr fontId="1"/>
  </si>
  <si>
    <t>保留</t>
    <rPh sb="0" eb="2">
      <t>ホリュウ</t>
    </rPh>
    <phoneticPr fontId="1"/>
  </si>
  <si>
    <t>「承認」以外の場合の理由等</t>
    <rPh sb="1" eb="3">
      <t>ショウニン</t>
    </rPh>
    <rPh sb="4" eb="6">
      <t>イガイ</t>
    </rPh>
    <rPh sb="7" eb="9">
      <t>バアイ</t>
    </rPh>
    <rPh sb="10" eb="12">
      <t>リユウ</t>
    </rPh>
    <rPh sb="12" eb="13">
      <t>トウ</t>
    </rPh>
    <phoneticPr fontId="1"/>
  </si>
  <si>
    <t>下記の審査事項についての審査を依頼いたします。</t>
    <rPh sb="0" eb="2">
      <t>カキ</t>
    </rPh>
    <rPh sb="3" eb="5">
      <t>シンサ</t>
    </rPh>
    <rPh sb="5" eb="7">
      <t>ジコウ</t>
    </rPh>
    <rPh sb="12" eb="14">
      <t>シンサ</t>
    </rPh>
    <rPh sb="15" eb="17">
      <t>イライ</t>
    </rPh>
    <phoneticPr fontId="9"/>
  </si>
  <si>
    <t>依頼のあった製造販売後調査等に関する審査事項について上記のとおり決定しましたので通知いたします。</t>
    <rPh sb="0" eb="2">
      <t>イライ</t>
    </rPh>
    <rPh sb="6" eb="8">
      <t>セイゾウ</t>
    </rPh>
    <rPh sb="8" eb="10">
      <t>ハンバイ</t>
    </rPh>
    <rPh sb="10" eb="11">
      <t>ゴ</t>
    </rPh>
    <rPh sb="11" eb="13">
      <t>チョウサ</t>
    </rPh>
    <rPh sb="13" eb="14">
      <t>トウ</t>
    </rPh>
    <rPh sb="15" eb="16">
      <t>カン</t>
    </rPh>
    <rPh sb="18" eb="20">
      <t>シンサ</t>
    </rPh>
    <rPh sb="20" eb="22">
      <t>ジコウ</t>
    </rPh>
    <rPh sb="26" eb="28">
      <t>ジョウキ</t>
    </rPh>
    <rPh sb="32" eb="34">
      <t>ケッテイ</t>
    </rPh>
    <rPh sb="40" eb="42">
      <t>ツウチ</t>
    </rPh>
    <phoneticPr fontId="9"/>
  </si>
  <si>
    <t>委託者名　　：</t>
    <rPh sb="0" eb="3">
      <t>イタクシャ</t>
    </rPh>
    <rPh sb="3" eb="4">
      <t>メイ</t>
    </rPh>
    <phoneticPr fontId="1"/>
  </si>
  <si>
    <t>調査票発生数　：　1症例あたり最大</t>
    <rPh sb="0" eb="3">
      <t>チョウサヒョウ</t>
    </rPh>
    <rPh sb="3" eb="5">
      <t>ハッセイ</t>
    </rPh>
    <rPh sb="5" eb="6">
      <t>スウ</t>
    </rPh>
    <rPh sb="10" eb="12">
      <t>ショウレイ</t>
    </rPh>
    <rPh sb="15" eb="17">
      <t>サイダイ</t>
    </rPh>
    <phoneticPr fontId="1"/>
  </si>
  <si>
    <t>冊発生</t>
    <rPh sb="0" eb="1">
      <t>サツ</t>
    </rPh>
    <rPh sb="1" eb="3">
      <t>ハッセイ</t>
    </rPh>
    <phoneticPr fontId="1"/>
  </si>
  <si>
    <t>発生時期　　：</t>
    <rPh sb="0" eb="2">
      <t>ハッセイ</t>
    </rPh>
    <rPh sb="2" eb="4">
      <t>ジキ</t>
    </rPh>
    <phoneticPr fontId="1"/>
  </si>
  <si>
    <t>今回支払冊数　：</t>
    <rPh sb="0" eb="2">
      <t>コンカイ</t>
    </rPh>
    <rPh sb="2" eb="4">
      <t>シハラ</t>
    </rPh>
    <rPh sb="4" eb="6">
      <t>サッスウ</t>
    </rPh>
    <phoneticPr fontId="1"/>
  </si>
  <si>
    <t>冊/例</t>
    <rPh sb="0" eb="1">
      <t>サツ</t>
    </rPh>
    <rPh sb="2" eb="3">
      <t>レイ</t>
    </rPh>
    <phoneticPr fontId="1"/>
  </si>
  <si>
    <t>円</t>
    <rPh sb="0" eb="1">
      <t>エン</t>
    </rPh>
    <phoneticPr fontId="1"/>
  </si>
  <si>
    <t>円×</t>
    <rPh sb="0" eb="1">
      <t>エン</t>
    </rPh>
    <phoneticPr fontId="1"/>
  </si>
  <si>
    <t>症例＝</t>
    <rPh sb="0" eb="2">
      <t>ショウレイ</t>
    </rPh>
    <phoneticPr fontId="1"/>
  </si>
  <si>
    <t>新規審査費算定表</t>
    <rPh sb="0" eb="2">
      <t>シンキ</t>
    </rPh>
    <rPh sb="2" eb="4">
      <t>シンサ</t>
    </rPh>
    <rPh sb="4" eb="5">
      <t>ヒ</t>
    </rPh>
    <rPh sb="5" eb="7">
      <t>サンテイ</t>
    </rPh>
    <rPh sb="7" eb="8">
      <t>ヒョウ</t>
    </rPh>
    <phoneticPr fontId="1"/>
  </si>
  <si>
    <t>症例単位算定表</t>
    <rPh sb="0" eb="2">
      <t>ショウレイ</t>
    </rPh>
    <rPh sb="2" eb="4">
      <t>タンイ</t>
    </rPh>
    <rPh sb="4" eb="6">
      <t>サンテイ</t>
    </rPh>
    <rPh sb="6" eb="7">
      <t>ヒョウ</t>
    </rPh>
    <phoneticPr fontId="1"/>
  </si>
  <si>
    <t>摘　　　　　　　　要</t>
    <rPh sb="0" eb="1">
      <t>テキ</t>
    </rPh>
    <rPh sb="9" eb="10">
      <t>ヨウ</t>
    </rPh>
    <phoneticPr fontId="1"/>
  </si>
  <si>
    <t>経　費　内　訳</t>
    <rPh sb="0" eb="1">
      <t>ヘ</t>
    </rPh>
    <rPh sb="2" eb="3">
      <t>ヒ</t>
    </rPh>
    <rPh sb="4" eb="5">
      <t>ウチ</t>
    </rPh>
    <rPh sb="6" eb="7">
      <t>ヤク</t>
    </rPh>
    <phoneticPr fontId="1"/>
  </si>
  <si>
    <t>金　　額</t>
    <rPh sb="0" eb="1">
      <t>キン</t>
    </rPh>
    <rPh sb="3" eb="4">
      <t>ガク</t>
    </rPh>
    <phoneticPr fontId="1"/>
  </si>
  <si>
    <t>（1）審査費</t>
    <rPh sb="3" eb="5">
      <t>シンサ</t>
    </rPh>
    <rPh sb="5" eb="6">
      <t>ヒ</t>
    </rPh>
    <phoneticPr fontId="1"/>
  </si>
  <si>
    <t>（2）自主的調査管理費
（GPSP/RMP調査以外）</t>
    <rPh sb="3" eb="6">
      <t>ジシュテキ</t>
    </rPh>
    <rPh sb="6" eb="8">
      <t>チョウサ</t>
    </rPh>
    <rPh sb="8" eb="10">
      <t>カンリ</t>
    </rPh>
    <rPh sb="10" eb="11">
      <t>ヒ</t>
    </rPh>
    <rPh sb="21" eb="23">
      <t>チョウサ</t>
    </rPh>
    <rPh sb="23" eb="25">
      <t>イガイ</t>
    </rPh>
    <phoneticPr fontId="1"/>
  </si>
  <si>
    <t>（（1）＋（2））×0.1</t>
  </si>
  <si>
    <t>（1）調査票作成費</t>
    <rPh sb="3" eb="6">
      <t>チョウサヒョウ</t>
    </rPh>
    <rPh sb="6" eb="8">
      <t>サクセイ</t>
    </rPh>
    <rPh sb="8" eb="9">
      <t>ヒ</t>
    </rPh>
    <phoneticPr fontId="1"/>
  </si>
  <si>
    <t>＠</t>
    <phoneticPr fontId="1"/>
  </si>
  <si>
    <t>冊</t>
    <rPh sb="0" eb="1">
      <t>サツ</t>
    </rPh>
    <phoneticPr fontId="1"/>
  </si>
  <si>
    <t>（3）同意取得管理費</t>
    <rPh sb="3" eb="5">
      <t>ドウイ</t>
    </rPh>
    <rPh sb="5" eb="7">
      <t>シュトク</t>
    </rPh>
    <rPh sb="7" eb="10">
      <t>カンリヒ</t>
    </rPh>
    <phoneticPr fontId="1"/>
  </si>
  <si>
    <t>同意説明文書　無　　50,000　円</t>
    <rPh sb="0" eb="2">
      <t>ドウイ</t>
    </rPh>
    <rPh sb="2" eb="4">
      <t>セツメイ</t>
    </rPh>
    <rPh sb="4" eb="6">
      <t>ブンショ</t>
    </rPh>
    <rPh sb="7" eb="8">
      <t>ナシ</t>
    </rPh>
    <rPh sb="17" eb="18">
      <t>エン</t>
    </rPh>
    <phoneticPr fontId="1"/>
  </si>
  <si>
    <t>同意説明文書　有　　70,000　円</t>
    <rPh sb="0" eb="2">
      <t>ドウイ</t>
    </rPh>
    <rPh sb="2" eb="4">
      <t>セツメイ</t>
    </rPh>
    <rPh sb="4" eb="6">
      <t>ブンショ</t>
    </rPh>
    <rPh sb="7" eb="8">
      <t>アリ</t>
    </rPh>
    <rPh sb="17" eb="18">
      <t>エン</t>
    </rPh>
    <phoneticPr fontId="1"/>
  </si>
  <si>
    <t>該当する　　20,000　円</t>
    <rPh sb="0" eb="2">
      <t>ガイトウ</t>
    </rPh>
    <rPh sb="13" eb="14">
      <t>エン</t>
    </rPh>
    <phoneticPr fontId="1"/>
  </si>
  <si>
    <t>該当しない　　　 ―　円</t>
    <rPh sb="0" eb="2">
      <t>ガイトウ</t>
    </rPh>
    <rPh sb="11" eb="12">
      <t>エン</t>
    </rPh>
    <phoneticPr fontId="1"/>
  </si>
  <si>
    <r>
      <t>該当しない　　　―　円</t>
    </r>
    <r>
      <rPr>
        <vertAlign val="superscript"/>
        <sz val="11"/>
        <color theme="1"/>
        <rFont val="ＭＳ Ｐゴシック"/>
        <family val="3"/>
        <charset val="128"/>
        <scheme val="minor"/>
      </rPr>
      <t>※</t>
    </r>
    <rPh sb="0" eb="2">
      <t>ガイトウ</t>
    </rPh>
    <rPh sb="10" eb="11">
      <t>エン</t>
    </rPh>
    <phoneticPr fontId="1"/>
  </si>
  <si>
    <t>（（1）＋（2）＋（3））×0.1</t>
    <phoneticPr fontId="1"/>
  </si>
  <si>
    <t>対応内容</t>
    <rPh sb="0" eb="2">
      <t>タイオウ</t>
    </rPh>
    <rPh sb="2" eb="4">
      <t>ナイヨウ</t>
    </rPh>
    <phoneticPr fontId="1"/>
  </si>
  <si>
    <t>修正前</t>
    <rPh sb="0" eb="2">
      <t>シュウセイ</t>
    </rPh>
    <rPh sb="2" eb="3">
      <t>マエ</t>
    </rPh>
    <phoneticPr fontId="1"/>
  </si>
  <si>
    <t>修正後</t>
    <rPh sb="0" eb="2">
      <t>シュウセイ</t>
    </rPh>
    <rPh sb="2" eb="3">
      <t>ゴ</t>
    </rPh>
    <phoneticPr fontId="1"/>
  </si>
  <si>
    <t>添付資料</t>
    <rPh sb="0" eb="2">
      <t>テンプ</t>
    </rPh>
    <rPh sb="2" eb="4">
      <t>シリョウ</t>
    </rPh>
    <phoneticPr fontId="1"/>
  </si>
  <si>
    <t>その他</t>
    <rPh sb="2" eb="3">
      <t>タ</t>
    </rPh>
    <phoneticPr fontId="1"/>
  </si>
  <si>
    <t>西暦　　　　年　　　月　　　日</t>
    <rPh sb="0" eb="2">
      <t>セイレキ</t>
    </rPh>
    <rPh sb="6" eb="7">
      <t>ネン</t>
    </rPh>
    <rPh sb="10" eb="11">
      <t>ガツ</t>
    </rPh>
    <rPh sb="14" eb="15">
      <t>ニチ</t>
    </rPh>
    <phoneticPr fontId="1"/>
  </si>
  <si>
    <t>確認事項回答書</t>
    <rPh sb="0" eb="2">
      <t>カクニン</t>
    </rPh>
    <rPh sb="2" eb="4">
      <t>ジコウ</t>
    </rPh>
    <rPh sb="4" eb="7">
      <t>カイトウショ</t>
    </rPh>
    <phoneticPr fontId="1"/>
  </si>
  <si>
    <t>下記のとおり実施要綱等の記載について回答いたします。</t>
    <rPh sb="0" eb="2">
      <t>カキ</t>
    </rPh>
    <rPh sb="6" eb="8">
      <t>ジッシ</t>
    </rPh>
    <rPh sb="8" eb="10">
      <t>ヨウコウ</t>
    </rPh>
    <rPh sb="10" eb="11">
      <t>トウ</t>
    </rPh>
    <rPh sb="12" eb="14">
      <t>キサイ</t>
    </rPh>
    <rPh sb="18" eb="20">
      <t>カイトウ</t>
    </rPh>
    <phoneticPr fontId="1"/>
  </si>
  <si>
    <t>個人情報の取り扱いについて</t>
    <rPh sb="0" eb="2">
      <t>コジン</t>
    </rPh>
    <rPh sb="2" eb="4">
      <t>ジョウホウ</t>
    </rPh>
    <rPh sb="5" eb="6">
      <t>ト</t>
    </rPh>
    <rPh sb="7" eb="8">
      <t>アツカ</t>
    </rPh>
    <phoneticPr fontId="1"/>
  </si>
  <si>
    <t>妊娠、有害事象時の追跡調査</t>
    <rPh sb="0" eb="2">
      <t>ニンシン</t>
    </rPh>
    <rPh sb="3" eb="5">
      <t>ユウガイ</t>
    </rPh>
    <rPh sb="5" eb="7">
      <t>ジショウ</t>
    </rPh>
    <rPh sb="7" eb="8">
      <t>ジ</t>
    </rPh>
    <rPh sb="9" eb="11">
      <t>ツイセキ</t>
    </rPh>
    <rPh sb="11" eb="13">
      <t>チョウサ</t>
    </rPh>
    <phoneticPr fontId="1"/>
  </si>
  <si>
    <t>その他（　　　　　　　　　　　　　　　　）</t>
    <rPh sb="2" eb="3">
      <t>タ</t>
    </rPh>
    <phoneticPr fontId="1"/>
  </si>
  <si>
    <t>結果の公表</t>
    <rPh sb="0" eb="2">
      <t>ケッカ</t>
    </rPh>
    <rPh sb="3" eb="5">
      <t>コウヒョウ</t>
    </rPh>
    <phoneticPr fontId="1"/>
  </si>
  <si>
    <t>登録のみへの
移行</t>
    <rPh sb="0" eb="2">
      <t>トウロク</t>
    </rPh>
    <rPh sb="7" eb="9">
      <t>イコウ</t>
    </rPh>
    <phoneticPr fontId="1"/>
  </si>
  <si>
    <t>適応外使用</t>
    <rPh sb="0" eb="2">
      <t>テキオウ</t>
    </rPh>
    <rPh sb="2" eb="3">
      <t>ガイ</t>
    </rPh>
    <rPh sb="3" eb="5">
      <t>シヨウ</t>
    </rPh>
    <phoneticPr fontId="1"/>
  </si>
  <si>
    <t>日常診療外の
必須項目</t>
    <rPh sb="0" eb="2">
      <t>ニチジョウ</t>
    </rPh>
    <rPh sb="2" eb="4">
      <t>シンリョウ</t>
    </rPh>
    <rPh sb="4" eb="5">
      <t>ガイ</t>
    </rPh>
    <rPh sb="7" eb="9">
      <t>ヒッス</t>
    </rPh>
    <rPh sb="9" eb="11">
      <t>コウモク</t>
    </rPh>
    <phoneticPr fontId="1"/>
  </si>
  <si>
    <t>同一調査票における複数診療科の記入項目</t>
    <rPh sb="0" eb="2">
      <t>ドウイツ</t>
    </rPh>
    <rPh sb="2" eb="5">
      <t>チョウサヒョウ</t>
    </rPh>
    <rPh sb="9" eb="11">
      <t>フクスウ</t>
    </rPh>
    <rPh sb="11" eb="13">
      <t>シンリョウ</t>
    </rPh>
    <rPh sb="13" eb="14">
      <t>カ</t>
    </rPh>
    <rPh sb="15" eb="17">
      <t>キニュウ</t>
    </rPh>
    <rPh sb="17" eb="19">
      <t>コウモク</t>
    </rPh>
    <phoneticPr fontId="1"/>
  </si>
  <si>
    <t>転院元・転院先の記載項目</t>
    <rPh sb="0" eb="2">
      <t>テンイン</t>
    </rPh>
    <rPh sb="2" eb="3">
      <t>モト</t>
    </rPh>
    <rPh sb="4" eb="7">
      <t>テンインサキ</t>
    </rPh>
    <rPh sb="8" eb="10">
      <t>キサイ</t>
    </rPh>
    <rPh sb="10" eb="12">
      <t>コウモク</t>
    </rPh>
    <phoneticPr fontId="1"/>
  </si>
  <si>
    <t>実績</t>
    <rPh sb="0" eb="2">
      <t>ジッセキ</t>
    </rPh>
    <phoneticPr fontId="1"/>
  </si>
  <si>
    <t>例</t>
    <rPh sb="0" eb="1">
      <t>レイ</t>
    </rPh>
    <phoneticPr fontId="1"/>
  </si>
  <si>
    <t>契約症例数　：</t>
    <rPh sb="0" eb="2">
      <t>ケイヤク</t>
    </rPh>
    <rPh sb="2" eb="4">
      <t>ショウレイ</t>
    </rPh>
    <rPh sb="4" eb="5">
      <t>スウ</t>
    </rPh>
    <phoneticPr fontId="1"/>
  </si>
  <si>
    <t>実施症例数　：</t>
    <rPh sb="0" eb="2">
      <t>ジッシ</t>
    </rPh>
    <rPh sb="2" eb="4">
      <t>ショウレイ</t>
    </rPh>
    <rPh sb="4" eb="5">
      <t>スウ</t>
    </rPh>
    <phoneticPr fontId="1"/>
  </si>
  <si>
    <t>製造販売後調査等結果の概要等（中止、中断した場合、その理由も記載）</t>
    <rPh sb="0" eb="2">
      <t>セイゾウ</t>
    </rPh>
    <rPh sb="2" eb="5">
      <t>ハンバイゴ</t>
    </rPh>
    <rPh sb="5" eb="7">
      <t>チョウサ</t>
    </rPh>
    <rPh sb="7" eb="8">
      <t>トウ</t>
    </rPh>
    <rPh sb="8" eb="10">
      <t>ケッカ</t>
    </rPh>
    <rPh sb="11" eb="13">
      <t>ガイヨウ</t>
    </rPh>
    <rPh sb="13" eb="14">
      <t>トウ</t>
    </rPh>
    <rPh sb="15" eb="17">
      <t>チュウシ</t>
    </rPh>
    <rPh sb="18" eb="20">
      <t>チュウダン</t>
    </rPh>
    <rPh sb="22" eb="24">
      <t>バアイ</t>
    </rPh>
    <rPh sb="27" eb="29">
      <t>リユウ</t>
    </rPh>
    <rPh sb="30" eb="32">
      <t>キサイ</t>
    </rPh>
    <phoneticPr fontId="9"/>
  </si>
  <si>
    <t>有効性</t>
    <rPh sb="0" eb="3">
      <t>ユウコウセイ</t>
    </rPh>
    <phoneticPr fontId="1"/>
  </si>
  <si>
    <t>安全性</t>
    <rPh sb="0" eb="3">
      <t>アンゼンセイ</t>
    </rPh>
    <phoneticPr fontId="1"/>
  </si>
  <si>
    <t>文書の保存期間等</t>
    <phoneticPr fontId="1"/>
  </si>
  <si>
    <t>破棄してください</t>
    <rPh sb="0" eb="2">
      <t>ハキ</t>
    </rPh>
    <phoneticPr fontId="1"/>
  </si>
  <si>
    <t>西暦　　　　年　　　月　　　日まで保管してください。</t>
    <rPh sb="0" eb="2">
      <t>セイレキ</t>
    </rPh>
    <rPh sb="6" eb="7">
      <t>ネン</t>
    </rPh>
    <rPh sb="10" eb="11">
      <t>ガツ</t>
    </rPh>
    <rPh sb="14" eb="15">
      <t>ニチ</t>
    </rPh>
    <rPh sb="17" eb="19">
      <t>ホカン</t>
    </rPh>
    <phoneticPr fontId="1"/>
  </si>
  <si>
    <t>その他（　　　　　　　　　　）</t>
    <rPh sb="2" eb="3">
      <t>タ</t>
    </rPh>
    <phoneticPr fontId="1"/>
  </si>
  <si>
    <t>本書式は製造販売後調査等責任医師が作成し、実施医療機関の長に提出する。実施医療機関の長は書式下部の了承日及び実施医療機関の長欄を記載し、製造販売後調査等責任医師に提出する。実施医療機関の長又は製造販売後調査等責任医師は、製造販売後調査等依頼者に本書式を提出する。</t>
    <rPh sb="4" eb="6">
      <t>セイゾウ</t>
    </rPh>
    <rPh sb="6" eb="8">
      <t>ハンバイ</t>
    </rPh>
    <rPh sb="8" eb="9">
      <t>ゴ</t>
    </rPh>
    <rPh sb="9" eb="11">
      <t>チョウサ</t>
    </rPh>
    <rPh sb="11" eb="12">
      <t>トウ</t>
    </rPh>
    <rPh sb="68" eb="76">
      <t>セイゾウハンバイゴチョウサトウ</t>
    </rPh>
    <rPh sb="96" eb="104">
      <t>セイゾウハンバイゴチョウサトウ</t>
    </rPh>
    <rPh sb="110" eb="118">
      <t>セイゾウハンバイゴチョウサトウ</t>
    </rPh>
    <phoneticPr fontId="1"/>
  </si>
  <si>
    <t>注）</t>
    <rPh sb="0" eb="1">
      <t>チュウ</t>
    </rPh>
    <phoneticPr fontId="1"/>
  </si>
  <si>
    <t>本書式は実施医療機関の長が作成し、治験審査委員会に提出する。</t>
    <rPh sb="0" eb="1">
      <t>ホン</t>
    </rPh>
    <rPh sb="1" eb="3">
      <t>ショシキ</t>
    </rPh>
    <rPh sb="4" eb="6">
      <t>ジッシ</t>
    </rPh>
    <rPh sb="6" eb="8">
      <t>イリョウ</t>
    </rPh>
    <rPh sb="8" eb="10">
      <t>キカン</t>
    </rPh>
    <rPh sb="11" eb="12">
      <t>チョウ</t>
    </rPh>
    <rPh sb="13" eb="15">
      <t>サクセイ</t>
    </rPh>
    <rPh sb="17" eb="19">
      <t>チケン</t>
    </rPh>
    <rPh sb="19" eb="21">
      <t>シンサ</t>
    </rPh>
    <rPh sb="21" eb="24">
      <t>イインカイ</t>
    </rPh>
    <rPh sb="25" eb="27">
      <t>テイシュツ</t>
    </rPh>
    <phoneticPr fontId="1"/>
  </si>
  <si>
    <t>製造販売後調査等修正報告書</t>
    <rPh sb="0" eb="2">
      <t>セイゾウ</t>
    </rPh>
    <rPh sb="2" eb="4">
      <t>ハンバイ</t>
    </rPh>
    <rPh sb="4" eb="5">
      <t>ゴ</t>
    </rPh>
    <rPh sb="5" eb="7">
      <t>チョウサ</t>
    </rPh>
    <rPh sb="7" eb="8">
      <t>トウ</t>
    </rPh>
    <rPh sb="8" eb="10">
      <t>シュウセイ</t>
    </rPh>
    <rPh sb="10" eb="13">
      <t>ホウコクショ</t>
    </rPh>
    <phoneticPr fontId="1"/>
  </si>
  <si>
    <t>製造販売後調査等審査依頼書</t>
    <rPh sb="0" eb="2">
      <t>セイゾウ</t>
    </rPh>
    <rPh sb="2" eb="4">
      <t>ハンバイ</t>
    </rPh>
    <rPh sb="4" eb="5">
      <t>ゴ</t>
    </rPh>
    <rPh sb="5" eb="7">
      <t>チョウサ</t>
    </rPh>
    <rPh sb="7" eb="8">
      <t>トウ</t>
    </rPh>
    <rPh sb="8" eb="10">
      <t>シンサ</t>
    </rPh>
    <rPh sb="10" eb="13">
      <t>イライショ</t>
    </rPh>
    <phoneticPr fontId="1"/>
  </si>
  <si>
    <t>製造販売後調査等結果通知書</t>
    <rPh sb="0" eb="2">
      <t>セイゾウ</t>
    </rPh>
    <rPh sb="2" eb="4">
      <t>ハンバイ</t>
    </rPh>
    <rPh sb="4" eb="5">
      <t>ゴ</t>
    </rPh>
    <rPh sb="5" eb="7">
      <t>チョウサ</t>
    </rPh>
    <rPh sb="7" eb="8">
      <t>トウ</t>
    </rPh>
    <rPh sb="8" eb="10">
      <t>ケッカ</t>
    </rPh>
    <rPh sb="10" eb="13">
      <t>ツウチショ</t>
    </rPh>
    <phoneticPr fontId="1"/>
  </si>
  <si>
    <t>製造販売後調査等依頼書</t>
    <rPh sb="0" eb="2">
      <t>セイゾウ</t>
    </rPh>
    <rPh sb="2" eb="4">
      <t>ハンバイ</t>
    </rPh>
    <rPh sb="4" eb="5">
      <t>ゴ</t>
    </rPh>
    <rPh sb="5" eb="7">
      <t>チョウサ</t>
    </rPh>
    <rPh sb="7" eb="8">
      <t>トウ</t>
    </rPh>
    <rPh sb="8" eb="11">
      <t>イライショ</t>
    </rPh>
    <phoneticPr fontId="1"/>
  </si>
  <si>
    <t>製造販売後調査等に関する変更申請書</t>
    <rPh sb="0" eb="2">
      <t>セイゾウ</t>
    </rPh>
    <rPh sb="2" eb="4">
      <t>ハンバイ</t>
    </rPh>
    <rPh sb="4" eb="5">
      <t>ゴ</t>
    </rPh>
    <rPh sb="5" eb="7">
      <t>チョウサ</t>
    </rPh>
    <rPh sb="7" eb="8">
      <t>トウ</t>
    </rPh>
    <rPh sb="9" eb="10">
      <t>カン</t>
    </rPh>
    <rPh sb="12" eb="14">
      <t>ヘンコウ</t>
    </rPh>
    <rPh sb="14" eb="16">
      <t>シンセイ</t>
    </rPh>
    <rPh sb="16" eb="17">
      <t>ショ</t>
    </rPh>
    <phoneticPr fontId="1"/>
  </si>
  <si>
    <t>製造販売後調査等経費算定額内訳書</t>
    <rPh sb="0" eb="8">
      <t>セイゾウハンバイゴチョウサトウ</t>
    </rPh>
    <rPh sb="8" eb="10">
      <t>ケイヒ</t>
    </rPh>
    <rPh sb="10" eb="12">
      <t>サンテイ</t>
    </rPh>
    <rPh sb="12" eb="13">
      <t>ガク</t>
    </rPh>
    <rPh sb="13" eb="15">
      <t>ウチワケ</t>
    </rPh>
    <rPh sb="15" eb="16">
      <t>ショ</t>
    </rPh>
    <phoneticPr fontId="1"/>
  </si>
  <si>
    <t>製造販売後調査等終了報告書</t>
    <rPh sb="0" eb="2">
      <t>セイゾウ</t>
    </rPh>
    <rPh sb="2" eb="4">
      <t>ハンバイ</t>
    </rPh>
    <rPh sb="4" eb="5">
      <t>ゴ</t>
    </rPh>
    <rPh sb="5" eb="7">
      <t>チョウサ</t>
    </rPh>
    <rPh sb="7" eb="8">
      <t>トウ</t>
    </rPh>
    <rPh sb="8" eb="10">
      <t>シュウリョウ</t>
    </rPh>
    <rPh sb="10" eb="13">
      <t>ホウコクショ</t>
    </rPh>
    <phoneticPr fontId="1"/>
  </si>
  <si>
    <t>上記の製造販売後調査等において、以上の修正が承認の条件とした事項を満たしていることを確認いたしました。</t>
    <rPh sb="0" eb="2">
      <t>ジョウキ</t>
    </rPh>
    <rPh sb="3" eb="5">
      <t>セイゾウ</t>
    </rPh>
    <rPh sb="5" eb="7">
      <t>ハンバイ</t>
    </rPh>
    <rPh sb="7" eb="8">
      <t>ゴ</t>
    </rPh>
    <rPh sb="8" eb="10">
      <t>チョウサ</t>
    </rPh>
    <rPh sb="10" eb="11">
      <t>トウ</t>
    </rPh>
    <rPh sb="16" eb="18">
      <t>イジョウ</t>
    </rPh>
    <rPh sb="19" eb="21">
      <t>シュウセイ</t>
    </rPh>
    <rPh sb="22" eb="24">
      <t>ショウニン</t>
    </rPh>
    <rPh sb="25" eb="27">
      <t>ジョウケン</t>
    </rPh>
    <rPh sb="30" eb="32">
      <t>ジコウ</t>
    </rPh>
    <rPh sb="33" eb="34">
      <t>ミ</t>
    </rPh>
    <rPh sb="42" eb="44">
      <t>カクニン</t>
    </rPh>
    <phoneticPr fontId="1"/>
  </si>
  <si>
    <t>ポイント</t>
    <phoneticPr fontId="1"/>
  </si>
  <si>
    <t>（4）管理費</t>
    <rPh sb="3" eb="4">
      <t>カン</t>
    </rPh>
    <rPh sb="4" eb="5">
      <t>リ</t>
    </rPh>
    <rPh sb="5" eb="6">
      <t>ヒ</t>
    </rPh>
    <phoneticPr fontId="1"/>
  </si>
  <si>
    <t>（5）直接経費計</t>
    <rPh sb="3" eb="4">
      <t>チョク</t>
    </rPh>
    <rPh sb="4" eb="5">
      <t>セッ</t>
    </rPh>
    <rPh sb="5" eb="6">
      <t>ヘ</t>
    </rPh>
    <rPh sb="6" eb="7">
      <t>ヒ</t>
    </rPh>
    <rPh sb="7" eb="8">
      <t>ケイ</t>
    </rPh>
    <phoneticPr fontId="1"/>
  </si>
  <si>
    <t>（6）間接経費計</t>
    <rPh sb="3" eb="4">
      <t>アイダ</t>
    </rPh>
    <rPh sb="4" eb="5">
      <t>セッ</t>
    </rPh>
    <rPh sb="5" eb="6">
      <t>ヘ</t>
    </rPh>
    <rPh sb="6" eb="7">
      <t>ヒ</t>
    </rPh>
    <rPh sb="7" eb="8">
      <t>ケイ</t>
    </rPh>
    <phoneticPr fontId="1"/>
  </si>
  <si>
    <t>（7）症例単位経費合計</t>
    <rPh sb="3" eb="5">
      <t>ショウレイ</t>
    </rPh>
    <rPh sb="5" eb="7">
      <t>タンイ</t>
    </rPh>
    <rPh sb="7" eb="9">
      <t>ケイヒ</t>
    </rPh>
    <rPh sb="9" eb="10">
      <t>ゴウ</t>
    </rPh>
    <rPh sb="10" eb="11">
      <t>ケイ</t>
    </rPh>
    <phoneticPr fontId="1"/>
  </si>
  <si>
    <t>（1）＋（2）＋（3）＋（4）</t>
    <phoneticPr fontId="1"/>
  </si>
  <si>
    <t>（5）×0.3</t>
    <phoneticPr fontId="1"/>
  </si>
  <si>
    <t>（5）＋（6）</t>
    <phoneticPr fontId="1"/>
  </si>
  <si>
    <t>（3）管理費</t>
    <rPh sb="3" eb="4">
      <t>カン</t>
    </rPh>
    <rPh sb="4" eb="5">
      <t>リ</t>
    </rPh>
    <rPh sb="5" eb="6">
      <t>ヒ</t>
    </rPh>
    <phoneticPr fontId="1"/>
  </si>
  <si>
    <t>（4）直接経費計</t>
    <rPh sb="3" eb="4">
      <t>チョク</t>
    </rPh>
    <rPh sb="4" eb="5">
      <t>セッ</t>
    </rPh>
    <rPh sb="5" eb="6">
      <t>ヘ</t>
    </rPh>
    <rPh sb="6" eb="7">
      <t>ヒ</t>
    </rPh>
    <rPh sb="7" eb="8">
      <t>ケイ</t>
    </rPh>
    <phoneticPr fontId="1"/>
  </si>
  <si>
    <t>（5）間接経費計</t>
    <rPh sb="3" eb="4">
      <t>アイダ</t>
    </rPh>
    <rPh sb="4" eb="5">
      <t>セッ</t>
    </rPh>
    <rPh sb="5" eb="6">
      <t>ヘ</t>
    </rPh>
    <rPh sb="6" eb="7">
      <t>ヒ</t>
    </rPh>
    <rPh sb="7" eb="8">
      <t>ケイ</t>
    </rPh>
    <phoneticPr fontId="1"/>
  </si>
  <si>
    <t>（6）審査費合計</t>
    <rPh sb="3" eb="4">
      <t>シン</t>
    </rPh>
    <rPh sb="4" eb="5">
      <t>サ</t>
    </rPh>
    <rPh sb="5" eb="6">
      <t>ヒ</t>
    </rPh>
    <rPh sb="6" eb="7">
      <t>ゴウ</t>
    </rPh>
    <rPh sb="7" eb="8">
      <t>ケイ</t>
    </rPh>
    <phoneticPr fontId="1"/>
  </si>
  <si>
    <t>（1）＋（2）＋（3）</t>
    <phoneticPr fontId="1"/>
  </si>
  <si>
    <t>（4）×0.3</t>
    <phoneticPr fontId="1"/>
  </si>
  <si>
    <t>（4）＋（5）</t>
    <phoneticPr fontId="1"/>
  </si>
  <si>
    <t>　理由：（　　　　　　　　　　　　　　　　）</t>
    <rPh sb="1" eb="3">
      <t>リユウ</t>
    </rPh>
    <phoneticPr fontId="1"/>
  </si>
  <si>
    <t>SAE発生時の
24時間以内の
報告</t>
    <rPh sb="3" eb="5">
      <t>ハッセイ</t>
    </rPh>
    <rPh sb="5" eb="6">
      <t>ジ</t>
    </rPh>
    <rPh sb="10" eb="12">
      <t>ジカン</t>
    </rPh>
    <rPh sb="12" eb="14">
      <t>イナイ</t>
    </rPh>
    <rPh sb="16" eb="18">
      <t>ホウコク</t>
    </rPh>
    <phoneticPr fontId="1"/>
  </si>
  <si>
    <t>下記の製造販売後調査等を以下のとおり終了しましたので報告いたします。</t>
    <rPh sb="0" eb="2">
      <t>カキ</t>
    </rPh>
    <rPh sb="3" eb="5">
      <t>セイゾウ</t>
    </rPh>
    <rPh sb="5" eb="7">
      <t>ハンバイ</t>
    </rPh>
    <rPh sb="7" eb="8">
      <t>ゴ</t>
    </rPh>
    <rPh sb="8" eb="10">
      <t>チョウサ</t>
    </rPh>
    <rPh sb="10" eb="11">
      <t>トウ</t>
    </rPh>
    <rPh sb="12" eb="14">
      <t>イカ</t>
    </rPh>
    <rPh sb="18" eb="20">
      <t>シュウリョウ</t>
    </rPh>
    <rPh sb="26" eb="28">
      <t>ホウコク</t>
    </rPh>
    <phoneticPr fontId="1"/>
  </si>
  <si>
    <t>剤形等</t>
    <rPh sb="0" eb="2">
      <t>ザイケイ</t>
    </rPh>
    <rPh sb="2" eb="3">
      <t>トウ</t>
    </rPh>
    <phoneticPr fontId="1"/>
  </si>
  <si>
    <t>成分及び分量</t>
    <rPh sb="0" eb="2">
      <t>セイブン</t>
    </rPh>
    <rPh sb="2" eb="3">
      <t>オヨ</t>
    </rPh>
    <rPh sb="4" eb="6">
      <t>ブンリョウ</t>
    </rPh>
    <phoneticPr fontId="1"/>
  </si>
  <si>
    <t>対象疾患</t>
    <rPh sb="0" eb="2">
      <t>タイショウ</t>
    </rPh>
    <rPh sb="2" eb="4">
      <t>シッカン</t>
    </rPh>
    <phoneticPr fontId="1"/>
  </si>
  <si>
    <t>承認条件としての
全例調査の指示</t>
    <rPh sb="0" eb="2">
      <t>ショウニン</t>
    </rPh>
    <rPh sb="2" eb="4">
      <t>ジョウケン</t>
    </rPh>
    <rPh sb="9" eb="11">
      <t>ゼンレイ</t>
    </rPh>
    <rPh sb="11" eb="13">
      <t>チョウサ</t>
    </rPh>
    <rPh sb="14" eb="16">
      <t>シジ</t>
    </rPh>
    <phoneticPr fontId="1"/>
  </si>
  <si>
    <t>契約方法</t>
    <rPh sb="0" eb="2">
      <t>ケイヤク</t>
    </rPh>
    <rPh sb="2" eb="4">
      <t>ホウホウ</t>
    </rPh>
    <phoneticPr fontId="1"/>
  </si>
  <si>
    <t>覚書</t>
    <rPh sb="0" eb="2">
      <t>オボエガキ</t>
    </rPh>
    <phoneticPr fontId="1"/>
  </si>
  <si>
    <t>住所</t>
    <rPh sb="0" eb="2">
      <t>ジュウショ</t>
    </rPh>
    <phoneticPr fontId="1"/>
  </si>
  <si>
    <t>住所</t>
    <rPh sb="0" eb="2">
      <t>ジュウショ</t>
    </rPh>
    <phoneticPr fontId="9"/>
  </si>
  <si>
    <t>名称</t>
    <rPh sb="0" eb="2">
      <t>メイショウ</t>
    </rPh>
    <phoneticPr fontId="1"/>
  </si>
  <si>
    <t>名称</t>
    <rPh sb="0" eb="2">
      <t>メイショウ</t>
    </rPh>
    <phoneticPr fontId="9"/>
  </si>
  <si>
    <t>担当者氏名</t>
    <rPh sb="0" eb="3">
      <t>タントウシャ</t>
    </rPh>
    <rPh sb="3" eb="5">
      <t>シメイ</t>
    </rPh>
    <phoneticPr fontId="9"/>
  </si>
  <si>
    <t>担当者部署</t>
    <rPh sb="0" eb="3">
      <t>タントウシャ</t>
    </rPh>
    <rPh sb="3" eb="5">
      <t>ブショ</t>
    </rPh>
    <phoneticPr fontId="9"/>
  </si>
  <si>
    <t>電話番号</t>
    <rPh sb="0" eb="2">
      <t>デンワ</t>
    </rPh>
    <rPh sb="2" eb="4">
      <t>バンゴウ</t>
    </rPh>
    <phoneticPr fontId="9"/>
  </si>
  <si>
    <t>FAX番号</t>
    <rPh sb="3" eb="5">
      <t>バンゴウ</t>
    </rPh>
    <phoneticPr fontId="9"/>
  </si>
  <si>
    <t>携帯番号</t>
    <rPh sb="0" eb="2">
      <t>ケイタイ</t>
    </rPh>
    <rPh sb="2" eb="4">
      <t>バンゴウ</t>
    </rPh>
    <phoneticPr fontId="9"/>
  </si>
  <si>
    <t>製造販売後調査等計画の概要</t>
    <rPh sb="0" eb="2">
      <t>セイゾウ</t>
    </rPh>
    <rPh sb="2" eb="4">
      <t>ハンバイ</t>
    </rPh>
    <rPh sb="4" eb="5">
      <t>ゴ</t>
    </rPh>
    <rPh sb="5" eb="7">
      <t>チョウサ</t>
    </rPh>
    <rPh sb="7" eb="8">
      <t>トウ</t>
    </rPh>
    <rPh sb="8" eb="10">
      <t>ケイカク</t>
    </rPh>
    <rPh sb="11" eb="13">
      <t>ガイヨウ</t>
    </rPh>
    <phoneticPr fontId="9"/>
  </si>
  <si>
    <t>一般使用成績調査</t>
    <rPh sb="0" eb="2">
      <t>イッパン</t>
    </rPh>
    <rPh sb="2" eb="4">
      <t>シヨウ</t>
    </rPh>
    <rPh sb="4" eb="6">
      <t>セイセキ</t>
    </rPh>
    <rPh sb="6" eb="8">
      <t>チョウサ</t>
    </rPh>
    <phoneticPr fontId="1"/>
  </si>
  <si>
    <t>１.種別</t>
    <rPh sb="2" eb="4">
      <t>シュベツ</t>
    </rPh>
    <phoneticPr fontId="1"/>
  </si>
  <si>
    <t>２.目的</t>
    <rPh sb="2" eb="4">
      <t>モクテキ</t>
    </rPh>
    <phoneticPr fontId="1"/>
  </si>
  <si>
    <t>再審査申請</t>
    <rPh sb="0" eb="3">
      <t>サイシンサ</t>
    </rPh>
    <rPh sb="3" eb="5">
      <t>シンセイ</t>
    </rPh>
    <phoneticPr fontId="1"/>
  </si>
  <si>
    <t>再評価申請</t>
    <rPh sb="0" eb="3">
      <t>サイヒョウカ</t>
    </rPh>
    <rPh sb="3" eb="5">
      <t>シンセイ</t>
    </rPh>
    <phoneticPr fontId="1"/>
  </si>
  <si>
    <t>商品名</t>
    <rPh sb="0" eb="3">
      <t>ショウヒンメイ</t>
    </rPh>
    <phoneticPr fontId="1"/>
  </si>
  <si>
    <t>可</t>
    <rPh sb="0" eb="1">
      <t>カ</t>
    </rPh>
    <phoneticPr fontId="1"/>
  </si>
  <si>
    <t>不可</t>
    <rPh sb="0" eb="2">
      <t>フカ</t>
    </rPh>
    <phoneticPr fontId="1"/>
  </si>
  <si>
    <t>不可の場合の公開用課題名：</t>
    <rPh sb="0" eb="2">
      <t>フカ</t>
    </rPh>
    <rPh sb="3" eb="5">
      <t>バアイ</t>
    </rPh>
    <rPh sb="6" eb="9">
      <t>コウカイヨウ</t>
    </rPh>
    <rPh sb="9" eb="11">
      <t>カダイ</t>
    </rPh>
    <rPh sb="11" eb="12">
      <t>メイ</t>
    </rPh>
    <phoneticPr fontId="1"/>
  </si>
  <si>
    <t>実施要綱番号/
版数/作成日</t>
    <rPh sb="0" eb="2">
      <t>ジッシ</t>
    </rPh>
    <rPh sb="2" eb="4">
      <t>ヨウコウ</t>
    </rPh>
    <rPh sb="4" eb="6">
      <t>バンゴウ</t>
    </rPh>
    <rPh sb="8" eb="10">
      <t>ハンスウ</t>
    </rPh>
    <rPh sb="11" eb="14">
      <t>サクセイビ</t>
    </rPh>
    <phoneticPr fontId="1"/>
  </si>
  <si>
    <t>有</t>
    <rPh sb="0" eb="1">
      <t>アリ</t>
    </rPh>
    <phoneticPr fontId="1"/>
  </si>
  <si>
    <t>無</t>
    <rPh sb="0" eb="1">
      <t>ナシ</t>
    </rPh>
    <phoneticPr fontId="1"/>
  </si>
  <si>
    <t>自主的な全例調査</t>
    <rPh sb="0" eb="3">
      <t>ジシュテキ</t>
    </rPh>
    <rPh sb="4" eb="6">
      <t>ゼンレイ</t>
    </rPh>
    <rPh sb="6" eb="8">
      <t>チョウサ</t>
    </rPh>
    <phoneticPr fontId="1"/>
  </si>
  <si>
    <t>責任</t>
    <rPh sb="0" eb="2">
      <t>セキニン</t>
    </rPh>
    <phoneticPr fontId="1"/>
  </si>
  <si>
    <t>分担</t>
    <rPh sb="0" eb="2">
      <t>ブンタン</t>
    </rPh>
    <phoneticPr fontId="1"/>
  </si>
  <si>
    <t>診療科及び
担当医師</t>
    <rPh sb="0" eb="2">
      <t>シンリョウ</t>
    </rPh>
    <rPh sb="2" eb="3">
      <t>カ</t>
    </rPh>
    <rPh sb="3" eb="4">
      <t>オヨ</t>
    </rPh>
    <rPh sb="6" eb="8">
      <t>タントウ</t>
    </rPh>
    <rPh sb="8" eb="10">
      <t>イシ</t>
    </rPh>
    <phoneticPr fontId="1"/>
  </si>
  <si>
    <t>実施診療科</t>
    <rPh sb="0" eb="2">
      <t>ジッシ</t>
    </rPh>
    <rPh sb="2" eb="4">
      <t>シンリョウ</t>
    </rPh>
    <rPh sb="4" eb="5">
      <t>カ</t>
    </rPh>
    <phoneticPr fontId="1"/>
  </si>
  <si>
    <t>４.製造販売後調査等の内容</t>
    <rPh sb="2" eb="4">
      <t>セイゾウ</t>
    </rPh>
    <rPh sb="4" eb="6">
      <t>ハンバイ</t>
    </rPh>
    <rPh sb="6" eb="7">
      <t>ゴ</t>
    </rPh>
    <rPh sb="7" eb="9">
      <t>チョウサ</t>
    </rPh>
    <rPh sb="9" eb="10">
      <t>トウ</t>
    </rPh>
    <rPh sb="11" eb="13">
      <t>ナイヨウ</t>
    </rPh>
    <phoneticPr fontId="1"/>
  </si>
  <si>
    <t>ポイント表の適応</t>
    <rPh sb="4" eb="5">
      <t>ヒョウ</t>
    </rPh>
    <rPh sb="6" eb="8">
      <t>テキオウ</t>
    </rPh>
    <phoneticPr fontId="1"/>
  </si>
  <si>
    <t>単年度契約</t>
    <rPh sb="0" eb="3">
      <t>タンネンド</t>
    </rPh>
    <rPh sb="3" eb="5">
      <t>ケイヤク</t>
    </rPh>
    <phoneticPr fontId="1"/>
  </si>
  <si>
    <t>複数年度契約</t>
    <rPh sb="0" eb="2">
      <t>フクスウ</t>
    </rPh>
    <rPh sb="2" eb="4">
      <t>ネンド</t>
    </rPh>
    <rPh sb="4" eb="6">
      <t>ケイヤク</t>
    </rPh>
    <phoneticPr fontId="1"/>
  </si>
  <si>
    <t>調査票発生時期</t>
    <phoneticPr fontId="1"/>
  </si>
  <si>
    <t>契約症例数</t>
    <rPh sb="0" eb="2">
      <t>ケイヤク</t>
    </rPh>
    <rPh sb="2" eb="4">
      <t>ショウレイ</t>
    </rPh>
    <rPh sb="4" eb="5">
      <t>スウ</t>
    </rPh>
    <phoneticPr fontId="1"/>
  </si>
  <si>
    <t>実施症例数</t>
    <rPh sb="0" eb="2">
      <t>ジッシ</t>
    </rPh>
    <rPh sb="2" eb="4">
      <t>ショウレイ</t>
    </rPh>
    <rPh sb="4" eb="5">
      <t>スウ</t>
    </rPh>
    <phoneticPr fontId="1"/>
  </si>
  <si>
    <t>（現在）</t>
    <rPh sb="1" eb="3">
      <t>ゲンザイ</t>
    </rPh>
    <phoneticPr fontId="1"/>
  </si>
  <si>
    <t>同意取得</t>
    <phoneticPr fontId="1"/>
  </si>
  <si>
    <t>説明文書のみ</t>
    <rPh sb="0" eb="2">
      <t>セツメイ</t>
    </rPh>
    <rPh sb="2" eb="4">
      <t>ブンショ</t>
    </rPh>
    <phoneticPr fontId="1"/>
  </si>
  <si>
    <t>CROとの三者契約</t>
    <rPh sb="5" eb="7">
      <t>サンシャ</t>
    </rPh>
    <rPh sb="7" eb="9">
      <t>ケイヤク</t>
    </rPh>
    <phoneticPr fontId="1"/>
  </si>
  <si>
    <t>その他（　　　　　　　　　　　　　　　　　）</t>
    <rPh sb="2" eb="3">
      <t>タ</t>
    </rPh>
    <phoneticPr fontId="1"/>
  </si>
  <si>
    <t>６.契約者</t>
    <rPh sb="2" eb="5">
      <t>ケイヤクシャ</t>
    </rPh>
    <phoneticPr fontId="1"/>
  </si>
  <si>
    <t>E-mail　アドレス</t>
    <phoneticPr fontId="9"/>
  </si>
  <si>
    <t>＠</t>
  </si>
  <si>
    <t>レトロスペクティブによる調査</t>
    <rPh sb="12" eb="14">
      <t>チョウサ</t>
    </rPh>
    <phoneticPr fontId="1"/>
  </si>
  <si>
    <t>受託研究契約書</t>
    <rPh sb="0" eb="2">
      <t>ジュタク</t>
    </rPh>
    <rPh sb="2" eb="4">
      <t>ケンキュウ</t>
    </rPh>
    <rPh sb="4" eb="7">
      <t>ケイヤクショ</t>
    </rPh>
    <phoneticPr fontId="9"/>
  </si>
  <si>
    <t>（以下「乙」という。）は、次の条項によって受託研究契約を締結するものとする。</t>
    <rPh sb="23" eb="25">
      <t>ケンキュウ</t>
    </rPh>
    <rPh sb="25" eb="27">
      <t>ケイヤク</t>
    </rPh>
    <rPh sb="28" eb="30">
      <t>テイケツ</t>
    </rPh>
    <phoneticPr fontId="9"/>
  </si>
  <si>
    <t>第１条　甲は、次の受託研究を乙の委託により実施するものとする。</t>
    <rPh sb="0" eb="1">
      <t>ダイ</t>
    </rPh>
    <rPh sb="2" eb="3">
      <t>ジョウ</t>
    </rPh>
    <rPh sb="4" eb="5">
      <t>コウ</t>
    </rPh>
    <rPh sb="7" eb="8">
      <t>ツギ</t>
    </rPh>
    <rPh sb="9" eb="11">
      <t>ジュタク</t>
    </rPh>
    <rPh sb="11" eb="13">
      <t>ケンキュウ</t>
    </rPh>
    <rPh sb="14" eb="15">
      <t>オツ</t>
    </rPh>
    <rPh sb="16" eb="18">
      <t>イタク</t>
    </rPh>
    <rPh sb="21" eb="23">
      <t>ジッシ</t>
    </rPh>
    <phoneticPr fontId="9"/>
  </si>
  <si>
    <t>（１）研究題目</t>
    <rPh sb="3" eb="5">
      <t>ケンキュウ</t>
    </rPh>
    <rPh sb="5" eb="7">
      <t>ダイモク</t>
    </rPh>
    <phoneticPr fontId="9"/>
  </si>
  <si>
    <t>（２）研究目的</t>
    <rPh sb="3" eb="5">
      <t>ケンキュウ</t>
    </rPh>
    <rPh sb="5" eb="7">
      <t>モクテキ</t>
    </rPh>
    <phoneticPr fontId="9"/>
  </si>
  <si>
    <t>　　　及び内容</t>
    <rPh sb="3" eb="4">
      <t>オヨ</t>
    </rPh>
    <rPh sb="5" eb="7">
      <t>ナイヨウ</t>
    </rPh>
    <phoneticPr fontId="9"/>
  </si>
  <si>
    <t>（６）提供物品（品名、規格、数量）　無</t>
    <rPh sb="18" eb="19">
      <t>ナ</t>
    </rPh>
    <phoneticPr fontId="9"/>
  </si>
  <si>
    <t>なお、納期までに研究費を納付しないときは、納期日の翌日から納付の日までの日数に応じ、その未納額</t>
    <rPh sb="3" eb="5">
      <t>ノウキ</t>
    </rPh>
    <rPh sb="8" eb="11">
      <t>ケンキュウヒ</t>
    </rPh>
    <rPh sb="12" eb="14">
      <t>ノウフ</t>
    </rPh>
    <rPh sb="21" eb="24">
      <t>ノウキビ</t>
    </rPh>
    <rPh sb="25" eb="27">
      <t>ヨクジツ</t>
    </rPh>
    <rPh sb="29" eb="31">
      <t>ノウフ</t>
    </rPh>
    <rPh sb="32" eb="33">
      <t>ヒ</t>
    </rPh>
    <rPh sb="36" eb="38">
      <t>ニッスウ</t>
    </rPh>
    <rPh sb="39" eb="40">
      <t>オウ</t>
    </rPh>
    <rPh sb="44" eb="45">
      <t>ミ</t>
    </rPh>
    <rPh sb="45" eb="46">
      <t>ノウ</t>
    </rPh>
    <rPh sb="46" eb="47">
      <t>ガク</t>
    </rPh>
    <phoneticPr fontId="9"/>
  </si>
  <si>
    <t>全部又は一部を返還することがある。</t>
    <rPh sb="0" eb="2">
      <t>ゼンブ</t>
    </rPh>
    <rPh sb="2" eb="3">
      <t>マタ</t>
    </rPh>
    <rPh sb="4" eb="6">
      <t>イチブ</t>
    </rPh>
    <rPh sb="7" eb="9">
      <t>ヘンカン</t>
    </rPh>
    <phoneticPr fontId="9"/>
  </si>
  <si>
    <t>第４条　甲は、納付された研究費に不足を生じた場合には、乙と協議し、その不足額を乙に負担させること</t>
    <rPh sb="0" eb="1">
      <t>ダイ</t>
    </rPh>
    <rPh sb="2" eb="3">
      <t>ジョウ</t>
    </rPh>
    <rPh sb="4" eb="5">
      <t>コウ</t>
    </rPh>
    <rPh sb="7" eb="9">
      <t>ノウフ</t>
    </rPh>
    <rPh sb="12" eb="15">
      <t>ケンキュウヒ</t>
    </rPh>
    <rPh sb="16" eb="18">
      <t>フソク</t>
    </rPh>
    <rPh sb="19" eb="20">
      <t>ショウ</t>
    </rPh>
    <rPh sb="22" eb="24">
      <t>バアイ</t>
    </rPh>
    <rPh sb="27" eb="28">
      <t>オツ</t>
    </rPh>
    <rPh sb="29" eb="31">
      <t>キョウギ</t>
    </rPh>
    <rPh sb="35" eb="37">
      <t>フソク</t>
    </rPh>
    <rPh sb="37" eb="38">
      <t>ガク</t>
    </rPh>
    <rPh sb="39" eb="40">
      <t>オツ</t>
    </rPh>
    <rPh sb="41" eb="43">
      <t>フタン</t>
    </rPh>
    <phoneticPr fontId="9"/>
  </si>
  <si>
    <t>譲与することはできない。</t>
    <rPh sb="0" eb="2">
      <t>ジョウヨ</t>
    </rPh>
    <phoneticPr fontId="9"/>
  </si>
  <si>
    <t>この場合において甲はその責を負わないものとする。</t>
    <rPh sb="2" eb="4">
      <t>バアイ</t>
    </rPh>
    <rPh sb="8" eb="9">
      <t>コウ</t>
    </rPh>
    <rPh sb="12" eb="13">
      <t>セキ</t>
    </rPh>
    <rPh sb="14" eb="15">
      <t>オ</t>
    </rPh>
    <phoneticPr fontId="9"/>
  </si>
  <si>
    <t>する省令」（平成１６年１２月２０日付け厚生労働省令　第１７１号）を遵守するものとする。</t>
    <rPh sb="2" eb="4">
      <t>ショウレイ</t>
    </rPh>
    <rPh sb="6" eb="8">
      <t>ヘイセイ</t>
    </rPh>
    <rPh sb="10" eb="11">
      <t>ネン</t>
    </rPh>
    <rPh sb="13" eb="14">
      <t>ガツ</t>
    </rPh>
    <rPh sb="16" eb="17">
      <t>ニチ</t>
    </rPh>
    <rPh sb="17" eb="18">
      <t>ヅ</t>
    </rPh>
    <rPh sb="19" eb="25">
      <t>コウセイロウドウショウレイ</t>
    </rPh>
    <rPh sb="26" eb="27">
      <t>ダイ</t>
    </rPh>
    <rPh sb="30" eb="31">
      <t>ゴウ</t>
    </rPh>
    <rPh sb="33" eb="35">
      <t>ジュンシュ</t>
    </rPh>
    <phoneticPr fontId="9"/>
  </si>
  <si>
    <t>長が発するものとする。</t>
    <rPh sb="0" eb="1">
      <t>チョウ</t>
    </rPh>
    <rPh sb="2" eb="3">
      <t>ハッ</t>
    </rPh>
    <phoneticPr fontId="9"/>
  </si>
  <si>
    <t>て定めるものとする。</t>
    <rPh sb="1" eb="2">
      <t>サダ</t>
    </rPh>
    <phoneticPr fontId="9"/>
  </si>
  <si>
    <t>以上の約定を証するものとして、本契約書２通を作成し、双方で各１通を所持するものとする。</t>
    <rPh sb="0" eb="2">
      <t>イジョウ</t>
    </rPh>
    <rPh sb="3" eb="5">
      <t>ヤクテイ</t>
    </rPh>
    <rPh sb="6" eb="7">
      <t>ショウ</t>
    </rPh>
    <rPh sb="15" eb="19">
      <t>ホンケイヤクショ</t>
    </rPh>
    <rPh sb="20" eb="21">
      <t>ツウ</t>
    </rPh>
    <rPh sb="22" eb="24">
      <t>サクセイ</t>
    </rPh>
    <rPh sb="26" eb="28">
      <t>ソウホウ</t>
    </rPh>
    <rPh sb="29" eb="30">
      <t>カク</t>
    </rPh>
    <rPh sb="31" eb="32">
      <t>ツウ</t>
    </rPh>
    <rPh sb="33" eb="35">
      <t>ショジ</t>
    </rPh>
    <phoneticPr fontId="9"/>
  </si>
  <si>
    <t>（所在地）山口市吉田１６７７－１　　</t>
    <rPh sb="1" eb="4">
      <t>ショザイチ</t>
    </rPh>
    <rPh sb="5" eb="8">
      <t>ヤマグチシ</t>
    </rPh>
    <rPh sb="8" eb="10">
      <t>ヨシダ</t>
    </rPh>
    <phoneticPr fontId="9"/>
  </si>
  <si>
    <t>（名　称）国立大学法人　山口大学</t>
    <rPh sb="1" eb="2">
      <t>ナ</t>
    </rPh>
    <rPh sb="3" eb="4">
      <t>ショウ</t>
    </rPh>
    <rPh sb="5" eb="7">
      <t>コクリツ</t>
    </rPh>
    <rPh sb="7" eb="9">
      <t>ダイガク</t>
    </rPh>
    <rPh sb="9" eb="11">
      <t>ホウジン</t>
    </rPh>
    <rPh sb="12" eb="14">
      <t>ヤマグチ</t>
    </rPh>
    <rPh sb="14" eb="16">
      <t>ダイガク</t>
    </rPh>
    <phoneticPr fontId="9"/>
  </si>
  <si>
    <t>【本社住所】</t>
  </si>
  <si>
    <t>上記契約内容を確認いたしました。</t>
    <rPh sb="0" eb="2">
      <t>ジョウキ</t>
    </rPh>
    <rPh sb="2" eb="4">
      <t>ケイヤク</t>
    </rPh>
    <rPh sb="4" eb="6">
      <t>ナイヨウ</t>
    </rPh>
    <rPh sb="7" eb="9">
      <t>カクニン</t>
    </rPh>
    <phoneticPr fontId="9"/>
  </si>
  <si>
    <t xml:space="preserve">                              </t>
  </si>
  <si>
    <t>医療機器</t>
    <rPh sb="0" eb="2">
      <t>イリョウ</t>
    </rPh>
    <rPh sb="2" eb="4">
      <t>キキ</t>
    </rPh>
    <phoneticPr fontId="1"/>
  </si>
  <si>
    <t>再生医療等製品</t>
    <rPh sb="0" eb="2">
      <t>サイセイ</t>
    </rPh>
    <rPh sb="2" eb="4">
      <t>イリョウ</t>
    </rPh>
    <rPh sb="4" eb="5">
      <t>トウ</t>
    </rPh>
    <rPh sb="5" eb="7">
      <t>セイヒン</t>
    </rPh>
    <phoneticPr fontId="1"/>
  </si>
  <si>
    <t>副作用・感染症・不具合報告</t>
    <rPh sb="0" eb="3">
      <t>フクサヨウ</t>
    </rPh>
    <rPh sb="4" eb="7">
      <t>カンセンショウ</t>
    </rPh>
    <rPh sb="8" eb="11">
      <t>フグアイ</t>
    </rPh>
    <rPh sb="11" eb="13">
      <t>ホウコク</t>
    </rPh>
    <phoneticPr fontId="1"/>
  </si>
  <si>
    <t>なお、当該変更申請によって第１条第４号の研究に要する経費に変更が生じた場合、乙は当該変更申請書を</t>
    <rPh sb="3" eb="5">
      <t>トウガイ</t>
    </rPh>
    <rPh sb="5" eb="7">
      <t>ヘンコウ</t>
    </rPh>
    <rPh sb="7" eb="9">
      <t>シンセイ</t>
    </rPh>
    <rPh sb="13" eb="14">
      <t>ダイ</t>
    </rPh>
    <rPh sb="15" eb="16">
      <t>ジョウ</t>
    </rPh>
    <rPh sb="16" eb="17">
      <t>ダイ</t>
    </rPh>
    <rPh sb="18" eb="19">
      <t>ゴウ</t>
    </rPh>
    <rPh sb="20" eb="22">
      <t>ケンキュウ</t>
    </rPh>
    <rPh sb="23" eb="24">
      <t>ヨウ</t>
    </rPh>
    <rPh sb="26" eb="28">
      <t>ケイヒ</t>
    </rPh>
    <rPh sb="29" eb="31">
      <t>ヘンコウ</t>
    </rPh>
    <rPh sb="32" eb="33">
      <t>ショウ</t>
    </rPh>
    <rPh sb="35" eb="37">
      <t>バアイ</t>
    </rPh>
    <rPh sb="38" eb="39">
      <t>オツ</t>
    </rPh>
    <rPh sb="40" eb="42">
      <t>トウガイ</t>
    </rPh>
    <rPh sb="42" eb="44">
      <t>ヘンコウ</t>
    </rPh>
    <rPh sb="44" eb="47">
      <t>シンセイショ</t>
    </rPh>
    <phoneticPr fontId="9"/>
  </si>
  <si>
    <t>甲</t>
    <phoneticPr fontId="1"/>
  </si>
  <si>
    <t>製造販売後調査等計画の概要</t>
    <rPh sb="0" eb="2">
      <t>セイゾウ</t>
    </rPh>
    <rPh sb="2" eb="4">
      <t>ハンバイ</t>
    </rPh>
    <rPh sb="4" eb="5">
      <t>ゴ</t>
    </rPh>
    <rPh sb="5" eb="7">
      <t>チョウサ</t>
    </rPh>
    <rPh sb="7" eb="8">
      <t>トウ</t>
    </rPh>
    <rPh sb="8" eb="10">
      <t>ケイカク</t>
    </rPh>
    <rPh sb="11" eb="13">
      <t>ガイヨウ</t>
    </rPh>
    <phoneticPr fontId="1"/>
  </si>
  <si>
    <t>契約症例数</t>
    <rPh sb="0" eb="2">
      <t>ケイヤク</t>
    </rPh>
    <rPh sb="2" eb="4">
      <t>ショウレイ</t>
    </rPh>
    <rPh sb="4" eb="5">
      <t>スウ</t>
    </rPh>
    <phoneticPr fontId="1"/>
  </si>
  <si>
    <t>症例</t>
    <rPh sb="0" eb="2">
      <t>ショウレイ</t>
    </rPh>
    <phoneticPr fontId="1"/>
  </si>
  <si>
    <t>契約期間</t>
    <rPh sb="0" eb="2">
      <t>ケイヤク</t>
    </rPh>
    <rPh sb="2" eb="4">
      <t>キカン</t>
    </rPh>
    <phoneticPr fontId="1"/>
  </si>
  <si>
    <t>契約締結日</t>
    <rPh sb="0" eb="2">
      <t>ケイヤク</t>
    </rPh>
    <rPh sb="2" eb="4">
      <t>テイケツ</t>
    </rPh>
    <rPh sb="4" eb="5">
      <t>ビ</t>
    </rPh>
    <phoneticPr fontId="1"/>
  </si>
  <si>
    <t>修正の上で承認の
条件・理由等</t>
    <rPh sb="0" eb="2">
      <t>シュウセイ</t>
    </rPh>
    <rPh sb="3" eb="4">
      <t>ウエ</t>
    </rPh>
    <rPh sb="5" eb="7">
      <t>ショウニン</t>
    </rPh>
    <rPh sb="9" eb="11">
      <t>ジョウケン</t>
    </rPh>
    <rPh sb="12" eb="14">
      <t>リユウ</t>
    </rPh>
    <rPh sb="14" eb="15">
      <t>トウ</t>
    </rPh>
    <phoneticPr fontId="1"/>
  </si>
  <si>
    <t>生じたときは、その損害が甲の職員の故意又は甲の職員に責のある過失による場合を除き、その損害を賠償</t>
    <rPh sb="9" eb="11">
      <t>ソンガイ</t>
    </rPh>
    <rPh sb="12" eb="13">
      <t>コウ</t>
    </rPh>
    <rPh sb="14" eb="16">
      <t>ショクイン</t>
    </rPh>
    <rPh sb="17" eb="19">
      <t>コイ</t>
    </rPh>
    <rPh sb="19" eb="20">
      <t>マタ</t>
    </rPh>
    <rPh sb="21" eb="22">
      <t>コウ</t>
    </rPh>
    <rPh sb="23" eb="25">
      <t>ショクイン</t>
    </rPh>
    <rPh sb="26" eb="27">
      <t>セキ</t>
    </rPh>
    <rPh sb="30" eb="32">
      <t>カシツ</t>
    </rPh>
    <rPh sb="35" eb="37">
      <t>バアイ</t>
    </rPh>
    <rPh sb="38" eb="39">
      <t>ノゾ</t>
    </rPh>
    <rPh sb="43" eb="45">
      <t>ソンガイ</t>
    </rPh>
    <rPh sb="46" eb="48">
      <t>バイショウ</t>
    </rPh>
    <phoneticPr fontId="9"/>
  </si>
  <si>
    <t>医療機関で保存中の製造販売後調査等資料については、以下のとおりとします。</t>
    <rPh sb="9" eb="17">
      <t>セイゾウハンバイゴチョウサトウ</t>
    </rPh>
    <phoneticPr fontId="1"/>
  </si>
  <si>
    <t>下記の製造販売後調査等を依頼いたします。</t>
    <rPh sb="0" eb="2">
      <t>カキ</t>
    </rPh>
    <rPh sb="3" eb="5">
      <t>セイゾウ</t>
    </rPh>
    <rPh sb="5" eb="7">
      <t>ハンバイ</t>
    </rPh>
    <rPh sb="7" eb="8">
      <t>ゴ</t>
    </rPh>
    <rPh sb="8" eb="10">
      <t>チョウサ</t>
    </rPh>
    <rPh sb="10" eb="11">
      <t>トウ</t>
    </rPh>
    <rPh sb="12" eb="14">
      <t>イライ</t>
    </rPh>
    <phoneticPr fontId="1"/>
  </si>
  <si>
    <t>製造販売後
調査等課題名</t>
    <rPh sb="0" eb="2">
      <t>セイゾウ</t>
    </rPh>
    <rPh sb="2" eb="4">
      <t>ハンバイ</t>
    </rPh>
    <rPh sb="4" eb="5">
      <t>ゴ</t>
    </rPh>
    <rPh sb="6" eb="8">
      <t>チョウサ</t>
    </rPh>
    <rPh sb="8" eb="9">
      <t>トウ</t>
    </rPh>
    <rPh sb="9" eb="11">
      <t>カダイ</t>
    </rPh>
    <rPh sb="11" eb="12">
      <t>メイ</t>
    </rPh>
    <phoneticPr fontId="1"/>
  </si>
  <si>
    <t>製造販売後調査等責任医師</t>
    <rPh sb="0" eb="8">
      <t>セイゾウハンバイゴチョウサトウ</t>
    </rPh>
    <rPh sb="8" eb="10">
      <t>セキニン</t>
    </rPh>
    <rPh sb="10" eb="12">
      <t>イシ</t>
    </rPh>
    <phoneticPr fontId="1"/>
  </si>
  <si>
    <t>製造販売後調査等の実施の適否</t>
    <rPh sb="0" eb="2">
      <t>セイゾウ</t>
    </rPh>
    <rPh sb="2" eb="4">
      <t>ハンバイ</t>
    </rPh>
    <rPh sb="4" eb="5">
      <t>ゴ</t>
    </rPh>
    <rPh sb="5" eb="7">
      <t>チョウサ</t>
    </rPh>
    <rPh sb="7" eb="8">
      <t>トウ</t>
    </rPh>
    <rPh sb="9" eb="11">
      <t>ジッシ</t>
    </rPh>
    <rPh sb="12" eb="14">
      <t>テキヒ</t>
    </rPh>
    <phoneticPr fontId="1"/>
  </si>
  <si>
    <t>製造販売後調査等の継続の適否</t>
    <rPh sb="0" eb="2">
      <t>セイゾウ</t>
    </rPh>
    <rPh sb="2" eb="4">
      <t>ハンバイ</t>
    </rPh>
    <rPh sb="4" eb="5">
      <t>ゴ</t>
    </rPh>
    <rPh sb="5" eb="7">
      <t>チョウサ</t>
    </rPh>
    <rPh sb="7" eb="8">
      <t>トウ</t>
    </rPh>
    <rPh sb="9" eb="11">
      <t>ケイゾク</t>
    </rPh>
    <rPh sb="12" eb="14">
      <t>テキヒ</t>
    </rPh>
    <phoneticPr fontId="1"/>
  </si>
  <si>
    <t>製造販売後調査等責任医師の変更</t>
    <rPh sb="0" eb="8">
      <t>セイゾウハンバイゴチョウサトウ</t>
    </rPh>
    <rPh sb="8" eb="10">
      <t>セキニン</t>
    </rPh>
    <rPh sb="10" eb="12">
      <t>イシ</t>
    </rPh>
    <rPh sb="13" eb="15">
      <t>ヘンコウ</t>
    </rPh>
    <phoneticPr fontId="1"/>
  </si>
  <si>
    <t>審査依頼のあった件についての審査結果を下記のとおり通知いたします。</t>
    <rPh sb="0" eb="2">
      <t>シンサ</t>
    </rPh>
    <rPh sb="2" eb="4">
      <t>イライ</t>
    </rPh>
    <rPh sb="8" eb="9">
      <t>ケン</t>
    </rPh>
    <rPh sb="14" eb="16">
      <t>シンサ</t>
    </rPh>
    <rPh sb="16" eb="18">
      <t>ケッカ</t>
    </rPh>
    <rPh sb="19" eb="21">
      <t>カキ</t>
    </rPh>
    <rPh sb="25" eb="27">
      <t>ツウチ</t>
    </rPh>
    <phoneticPr fontId="9"/>
  </si>
  <si>
    <t>製造販売後調査等依頼者</t>
    <rPh sb="0" eb="2">
      <t>セイゾウ</t>
    </rPh>
    <rPh sb="2" eb="4">
      <t>ハンバイ</t>
    </rPh>
    <rPh sb="4" eb="5">
      <t>ゴ</t>
    </rPh>
    <rPh sb="5" eb="7">
      <t>チョウサ</t>
    </rPh>
    <rPh sb="7" eb="8">
      <t>トウ</t>
    </rPh>
    <rPh sb="8" eb="11">
      <t>イライシャ</t>
    </rPh>
    <phoneticPr fontId="1"/>
  </si>
  <si>
    <t>製造販売後調査等責任医師　　　　　　　　　　</t>
    <rPh sb="0" eb="8">
      <t>セイゾウハンバイゴチョウサトウ</t>
    </rPh>
    <rPh sb="8" eb="10">
      <t>セキニン</t>
    </rPh>
    <rPh sb="10" eb="12">
      <t>イシ</t>
    </rPh>
    <phoneticPr fontId="1"/>
  </si>
  <si>
    <t>殿</t>
    <rPh sb="0" eb="1">
      <t>ドノ</t>
    </rPh>
    <phoneticPr fontId="1"/>
  </si>
  <si>
    <t>製造販売後調査等依頼者</t>
    <rPh sb="0" eb="7">
      <t>セイゾウハンバイゴチョウサ</t>
    </rPh>
    <rPh sb="7" eb="8">
      <t>トウ</t>
    </rPh>
    <rPh sb="8" eb="11">
      <t>イライシャ</t>
    </rPh>
    <phoneticPr fontId="1"/>
  </si>
  <si>
    <t>審査日</t>
    <rPh sb="0" eb="2">
      <t>シンサ</t>
    </rPh>
    <rPh sb="2" eb="3">
      <t>ビ</t>
    </rPh>
    <phoneticPr fontId="1"/>
  </si>
  <si>
    <t>管理番号　　</t>
    <rPh sb="0" eb="2">
      <t>カンリ</t>
    </rPh>
    <rPh sb="2" eb="4">
      <t>バンゴウ</t>
    </rPh>
    <phoneticPr fontId="1"/>
  </si>
  <si>
    <t>委員長　</t>
    <rPh sb="0" eb="3">
      <t>イインチョウ</t>
    </rPh>
    <phoneticPr fontId="1"/>
  </si>
  <si>
    <t>製造販売後調査等依頼者</t>
    <rPh sb="0" eb="5">
      <t>セイゾウハンバイゴ</t>
    </rPh>
    <rPh sb="5" eb="7">
      <t>チョウサ</t>
    </rPh>
    <rPh sb="7" eb="8">
      <t>トウ</t>
    </rPh>
    <rPh sb="8" eb="11">
      <t>イライシャ</t>
    </rPh>
    <phoneticPr fontId="1"/>
  </si>
  <si>
    <t>製造販売後調査等経費算定額
内訳書</t>
    <rPh sb="0" eb="2">
      <t>セイゾウ</t>
    </rPh>
    <rPh sb="2" eb="4">
      <t>ハンバイ</t>
    </rPh>
    <rPh sb="4" eb="5">
      <t>ゴ</t>
    </rPh>
    <rPh sb="5" eb="7">
      <t>チョウサ</t>
    </rPh>
    <rPh sb="7" eb="8">
      <t>トウ</t>
    </rPh>
    <rPh sb="8" eb="10">
      <t>ケイヒ</t>
    </rPh>
    <rPh sb="10" eb="12">
      <t>サンテイ</t>
    </rPh>
    <rPh sb="12" eb="13">
      <t>ガク</t>
    </rPh>
    <rPh sb="14" eb="16">
      <t>ウチワケ</t>
    </rPh>
    <rPh sb="16" eb="17">
      <t>ショ</t>
    </rPh>
    <phoneticPr fontId="1"/>
  </si>
  <si>
    <t>製造販売後調査等
責任医師</t>
    <rPh sb="0" eb="8">
      <t>セイゾウハンバイゴチョウサトウ</t>
    </rPh>
    <rPh sb="9" eb="11">
      <t>セキニン</t>
    </rPh>
    <rPh sb="11" eb="13">
      <t>イシ</t>
    </rPh>
    <phoneticPr fontId="1"/>
  </si>
  <si>
    <t>以下の事項について修正しましたので報告いたします。</t>
    <rPh sb="0" eb="2">
      <t>イカ</t>
    </rPh>
    <rPh sb="3" eb="5">
      <t>ジコウ</t>
    </rPh>
    <rPh sb="9" eb="11">
      <t>シュウセイ</t>
    </rPh>
    <rPh sb="17" eb="19">
      <t>ホウコク</t>
    </rPh>
    <phoneticPr fontId="1"/>
  </si>
  <si>
    <t>所属　：</t>
    <rPh sb="0" eb="1">
      <t>トコロ</t>
    </rPh>
    <rPh sb="1" eb="2">
      <t>ゾク</t>
    </rPh>
    <phoneticPr fontId="1"/>
  </si>
  <si>
    <t>氏名 ：</t>
    <rPh sb="0" eb="2">
      <t>シメイ</t>
    </rPh>
    <phoneticPr fontId="1"/>
  </si>
  <si>
    <t>E-mail：</t>
    <phoneticPr fontId="1"/>
  </si>
  <si>
    <t>治験審査委員会の会議の記録の概要に上記製造販売後調査等課題名を使用可</t>
    <phoneticPr fontId="1"/>
  </si>
  <si>
    <t>一般名</t>
    <phoneticPr fontId="1"/>
  </si>
  <si>
    <t>■</t>
    <phoneticPr fontId="1"/>
  </si>
  <si>
    <t>５.契約形態</t>
    <phoneticPr fontId="1"/>
  </si>
  <si>
    <t>７.担当者</t>
    <rPh sb="2" eb="5">
      <t>タントウシャ</t>
    </rPh>
    <phoneticPr fontId="1"/>
  </si>
  <si>
    <t>製造販売後調査等　分担医師・協力者の氏名、所属　（15名を上回る場合別紙に記載）</t>
    <rPh sb="9" eb="11">
      <t>ブンタン</t>
    </rPh>
    <rPh sb="11" eb="13">
      <t>イシ</t>
    </rPh>
    <rPh sb="14" eb="17">
      <t>キョウリョクシャ</t>
    </rPh>
    <rPh sb="18" eb="20">
      <t>シメイ</t>
    </rPh>
    <rPh sb="21" eb="23">
      <t>ショゾク</t>
    </rPh>
    <rPh sb="27" eb="28">
      <t>メイ</t>
    </rPh>
    <rPh sb="29" eb="31">
      <t>ウワマワ</t>
    </rPh>
    <rPh sb="32" eb="34">
      <t>バアイ</t>
    </rPh>
    <rPh sb="34" eb="36">
      <t>ベッシ</t>
    </rPh>
    <rPh sb="37" eb="39">
      <t>キサイ</t>
    </rPh>
    <phoneticPr fontId="1"/>
  </si>
  <si>
    <t>製造販売後調査等
責任医師</t>
    <rPh sb="9" eb="11">
      <t>セキニン</t>
    </rPh>
    <rPh sb="11" eb="13">
      <t>イシ</t>
    </rPh>
    <phoneticPr fontId="1"/>
  </si>
  <si>
    <t>製造販売後調査等
依頼者</t>
    <rPh sb="9" eb="12">
      <t>イライシャ</t>
    </rPh>
    <phoneticPr fontId="1"/>
  </si>
  <si>
    <t>課題名　：</t>
    <rPh sb="0" eb="2">
      <t>カダイ</t>
    </rPh>
    <rPh sb="2" eb="3">
      <t>メイ</t>
    </rPh>
    <phoneticPr fontId="1"/>
  </si>
  <si>
    <t>初回投与～</t>
    <rPh sb="0" eb="2">
      <t>ショカイ</t>
    </rPh>
    <rPh sb="2" eb="4">
      <t>トウヨ</t>
    </rPh>
    <phoneticPr fontId="1"/>
  </si>
  <si>
    <t>　　　　　　/　　　　　　/　　　　　　/　　　　　　/　　　　　　</t>
    <phoneticPr fontId="1"/>
  </si>
  <si>
    <t>〒   -　</t>
    <phoneticPr fontId="1"/>
  </si>
  <si>
    <t>□</t>
  </si>
  <si>
    <t>円</t>
  </si>
  <si>
    <t>支払冊数</t>
    <rPh sb="0" eb="2">
      <t>シハラ</t>
    </rPh>
    <rPh sb="2" eb="4">
      <t>サッスウ</t>
    </rPh>
    <phoneticPr fontId="1"/>
  </si>
  <si>
    <t>円＋症例単位（7）</t>
    <rPh sb="0" eb="1">
      <t>エン</t>
    </rPh>
    <rPh sb="2" eb="4">
      <t>ショウレイ</t>
    </rPh>
    <rPh sb="4" eb="6">
      <t>タンイ</t>
    </rPh>
    <phoneticPr fontId="1"/>
  </si>
  <si>
    <t>新規審査費（6）</t>
    <phoneticPr fontId="1"/>
  </si>
  <si>
    <t>冊</t>
    <phoneticPr fontId="1"/>
  </si>
  <si>
    <t>該当する　　 4,000　円</t>
    <rPh sb="0" eb="2">
      <t>ガイトウ</t>
    </rPh>
    <rPh sb="13" eb="14">
      <t>エン</t>
    </rPh>
    <phoneticPr fontId="1"/>
  </si>
  <si>
    <t>（ポイント数：</t>
    <rPh sb="5" eb="6">
      <t>スウ</t>
    </rPh>
    <phoneticPr fontId="1"/>
  </si>
  <si>
    <t>）</t>
    <phoneticPr fontId="1"/>
  </si>
  <si>
    <r>
      <t>調査期間</t>
    </r>
    <r>
      <rPr>
        <sz val="10"/>
        <color theme="1"/>
        <rFont val="ＭＳ Ｐゴシック"/>
        <family val="3"/>
        <charset val="128"/>
        <scheme val="minor"/>
      </rPr>
      <t xml:space="preserve">
</t>
    </r>
    <r>
      <rPr>
        <sz val="6"/>
        <color theme="1"/>
        <rFont val="ＭＳ Ｐゴシック"/>
        <family val="3"/>
        <charset val="128"/>
        <scheme val="minor"/>
      </rPr>
      <t>（実施要綱に定められた期間）</t>
    </r>
    <rPh sb="0" eb="2">
      <t>チョウサ</t>
    </rPh>
    <rPh sb="2" eb="4">
      <t>キカン</t>
    </rPh>
    <rPh sb="6" eb="8">
      <t>ジッシ</t>
    </rPh>
    <rPh sb="8" eb="10">
      <t>ヨウコウ</t>
    </rPh>
    <rPh sb="11" eb="12">
      <t>サダ</t>
    </rPh>
    <rPh sb="16" eb="18">
      <t>キカン</t>
    </rPh>
    <phoneticPr fontId="1"/>
  </si>
  <si>
    <r>
      <t xml:space="preserve">登録期間
</t>
    </r>
    <r>
      <rPr>
        <sz val="6"/>
        <color theme="1"/>
        <rFont val="ＭＳ Ｐゴシック"/>
        <family val="3"/>
        <charset val="128"/>
        <scheme val="minor"/>
      </rPr>
      <t>（実施要綱に定められた期間）</t>
    </r>
    <rPh sb="0" eb="2">
      <t>トウロク</t>
    </rPh>
    <rPh sb="2" eb="4">
      <t>キカン</t>
    </rPh>
    <rPh sb="6" eb="8">
      <t>ジッシ</t>
    </rPh>
    <rPh sb="8" eb="10">
      <t>ヨウコウ</t>
    </rPh>
    <rPh sb="11" eb="12">
      <t>サダ</t>
    </rPh>
    <rPh sb="16" eb="18">
      <t>キカン</t>
    </rPh>
    <phoneticPr fontId="1"/>
  </si>
  <si>
    <r>
      <t xml:space="preserve">本調査内容
</t>
    </r>
    <r>
      <rPr>
        <sz val="6"/>
        <color theme="1"/>
        <rFont val="ＭＳ Ｐゴシック"/>
        <family val="3"/>
        <charset val="128"/>
        <scheme val="minor"/>
      </rPr>
      <t>（契約書に記載の内容）</t>
    </r>
    <rPh sb="0" eb="3">
      <t>ホンチョウサ</t>
    </rPh>
    <rPh sb="3" eb="5">
      <t>ナイヨウ</t>
    </rPh>
    <rPh sb="7" eb="10">
      <t>ケイヤクショ</t>
    </rPh>
    <rPh sb="11" eb="13">
      <t>キサイ</t>
    </rPh>
    <rPh sb="14" eb="16">
      <t>ナイヨウ</t>
    </rPh>
    <phoneticPr fontId="1"/>
  </si>
  <si>
    <t>冊）</t>
    <rPh sb="0" eb="1">
      <t>サツ</t>
    </rPh>
    <phoneticPr fontId="1"/>
  </si>
  <si>
    <t>(⇒累計</t>
    <phoneticPr fontId="1"/>
  </si>
  <si>
    <t>本書式は製造販売後調査等依頼者が製造販売後調査等責任医師の合意のもと作成し、実施医療機関の長に提出する。</t>
  </si>
  <si>
    <t>注）</t>
    <phoneticPr fontId="1"/>
  </si>
  <si>
    <t>３.調査薬等の名称及び剤形等</t>
    <phoneticPr fontId="1"/>
  </si>
  <si>
    <t>本書式は製造販売後調査等依頼者が製造販売後調査等責任医師の合意のもと作成し、実施医療機関の長に提出する。</t>
    <phoneticPr fontId="1"/>
  </si>
  <si>
    <t>本書式は製造販売後調査等依頼者が製造販売後調査等責任医師の合意のもと作成し、実施医療機関の長に提出する。
実施医療機関の長は書式下部の確認日及び実施医療機関の長欄を記載する。</t>
    <phoneticPr fontId="1"/>
  </si>
  <si>
    <t>※　同意取得を行う調査であり、かつ、ポイント表を用いて算定する場合は、ポイント表「要素D」にて積算する。</t>
    <phoneticPr fontId="1"/>
  </si>
  <si>
    <t>1例あたりの
最大調査票冊数</t>
    <rPh sb="7" eb="9">
      <t>サイダイ</t>
    </rPh>
    <phoneticPr fontId="1"/>
  </si>
  <si>
    <t>契約前投与
症例の登録</t>
    <rPh sb="0" eb="2">
      <t>ケイヤク</t>
    </rPh>
    <rPh sb="2" eb="3">
      <t>マエ</t>
    </rPh>
    <rPh sb="3" eb="5">
      <t>トウヨ</t>
    </rPh>
    <rPh sb="6" eb="8">
      <t>ショウレイ</t>
    </rPh>
    <rPh sb="9" eb="11">
      <t>トウロク</t>
    </rPh>
    <phoneticPr fontId="1"/>
  </si>
  <si>
    <t>８.連絡先
（実際にやり取りされる方が上記７.と異なる場合）</t>
    <rPh sb="2" eb="5">
      <t>レンラクサキ</t>
    </rPh>
    <rPh sb="7" eb="9">
      <t>ジッサイ</t>
    </rPh>
    <rPh sb="12" eb="13">
      <t>ト</t>
    </rPh>
    <rPh sb="17" eb="18">
      <t>カタ</t>
    </rPh>
    <rPh sb="19" eb="21">
      <t>ジョウキ</t>
    </rPh>
    <rPh sb="24" eb="25">
      <t>コト</t>
    </rPh>
    <rPh sb="27" eb="29">
      <t>バアイ</t>
    </rPh>
    <phoneticPr fontId="1"/>
  </si>
  <si>
    <t>代表者職名</t>
    <rPh sb="0" eb="3">
      <t>ダイヒョウシャ</t>
    </rPh>
    <rPh sb="3" eb="5">
      <t>ショクメイ</t>
    </rPh>
    <phoneticPr fontId="1"/>
  </si>
  <si>
    <t>代表者氏名</t>
    <rPh sb="0" eb="3">
      <t>ダイヒョウシャ</t>
    </rPh>
    <rPh sb="3" eb="5">
      <t>シメイ</t>
    </rPh>
    <phoneticPr fontId="1"/>
  </si>
  <si>
    <t>初回投与～</t>
    <phoneticPr fontId="1"/>
  </si>
  <si>
    <t>支払額　：</t>
    <rPh sb="0" eb="2">
      <t>シハライ</t>
    </rPh>
    <rPh sb="2" eb="3">
      <t>ガク</t>
    </rPh>
    <phoneticPr fontId="1"/>
  </si>
  <si>
    <t>円 ×</t>
    <rPh sb="0" eb="1">
      <t>エン</t>
    </rPh>
    <phoneticPr fontId="1"/>
  </si>
  <si>
    <t>追加症例数</t>
    <rPh sb="0" eb="2">
      <t>ツイカ</t>
    </rPh>
    <rPh sb="2" eb="4">
      <t>ショウレイ</t>
    </rPh>
    <rPh sb="4" eb="5">
      <t>スウ</t>
    </rPh>
    <phoneticPr fontId="1"/>
  </si>
  <si>
    <t>/</t>
    <phoneticPr fontId="1"/>
  </si>
  <si>
    <t>山口大学医学部附属病院　病院長</t>
    <rPh sb="0" eb="2">
      <t>ヤマグチ</t>
    </rPh>
    <rPh sb="2" eb="4">
      <t>ダイガク</t>
    </rPh>
    <rPh sb="4" eb="6">
      <t>イガク</t>
    </rPh>
    <rPh sb="6" eb="7">
      <t>ブ</t>
    </rPh>
    <rPh sb="7" eb="9">
      <t>フゾク</t>
    </rPh>
    <rPh sb="9" eb="11">
      <t>ビョウイン</t>
    </rPh>
    <phoneticPr fontId="1"/>
  </si>
  <si>
    <t>上記の製造販売後調査等において、上に示す者を責任医師、分担医師、協力者として了承いたします。</t>
    <rPh sb="0" eb="2">
      <t>ジョウキ</t>
    </rPh>
    <rPh sb="3" eb="5">
      <t>セイゾウ</t>
    </rPh>
    <rPh sb="5" eb="7">
      <t>ハンバイ</t>
    </rPh>
    <rPh sb="7" eb="8">
      <t>ゴ</t>
    </rPh>
    <rPh sb="8" eb="10">
      <t>チョウサ</t>
    </rPh>
    <rPh sb="10" eb="11">
      <t>トウ</t>
    </rPh>
    <rPh sb="16" eb="17">
      <t>ウエ</t>
    </rPh>
    <rPh sb="18" eb="19">
      <t>シメ</t>
    </rPh>
    <rPh sb="20" eb="21">
      <t>モノ</t>
    </rPh>
    <rPh sb="22" eb="24">
      <t>セキニン</t>
    </rPh>
    <rPh sb="24" eb="26">
      <t>イシ</t>
    </rPh>
    <rPh sb="27" eb="29">
      <t>ブンタン</t>
    </rPh>
    <rPh sb="29" eb="31">
      <t>イシ</t>
    </rPh>
    <rPh sb="32" eb="35">
      <t>キョウリョクシャ</t>
    </rPh>
    <rPh sb="38" eb="40">
      <t>リョウショウ</t>
    </rPh>
    <phoneticPr fontId="1"/>
  </si>
  <si>
    <t>山口県宇部市南小串一丁目１番１号</t>
    <phoneticPr fontId="1"/>
  </si>
  <si>
    <t>責任医師・分担医師・協力者　リスト</t>
    <rPh sb="0" eb="2">
      <t>セキニン</t>
    </rPh>
    <rPh sb="2" eb="4">
      <t>イシ</t>
    </rPh>
    <rPh sb="5" eb="7">
      <t>ブンタン</t>
    </rPh>
    <rPh sb="7" eb="9">
      <t>イシ</t>
    </rPh>
    <rPh sb="10" eb="13">
      <t>キョウリョクシャ</t>
    </rPh>
    <phoneticPr fontId="1"/>
  </si>
  <si>
    <t>※ 上記課題名と異なる課題名の使用を希望する場合は下欄に記載</t>
    <rPh sb="2" eb="4">
      <t>ジョウキ</t>
    </rPh>
    <rPh sb="4" eb="6">
      <t>カダイ</t>
    </rPh>
    <rPh sb="6" eb="7">
      <t>メイ</t>
    </rPh>
    <rPh sb="8" eb="9">
      <t>コト</t>
    </rPh>
    <rPh sb="11" eb="13">
      <t>カダイ</t>
    </rPh>
    <rPh sb="13" eb="14">
      <t>メイ</t>
    </rPh>
    <rPh sb="15" eb="17">
      <t>シヨウ</t>
    </rPh>
    <rPh sb="18" eb="20">
      <t>キボウ</t>
    </rPh>
    <rPh sb="22" eb="24">
      <t>バアイ</t>
    </rPh>
    <rPh sb="25" eb="27">
      <t>カラン</t>
    </rPh>
    <rPh sb="28" eb="30">
      <t>キサイ</t>
    </rPh>
    <phoneticPr fontId="1"/>
  </si>
  <si>
    <t>製造販売後調査等責任医師・分担医師・協力者　リスト　</t>
    <rPh sb="0" eb="2">
      <t>セイゾウ</t>
    </rPh>
    <rPh sb="2" eb="4">
      <t>ハンバイ</t>
    </rPh>
    <rPh sb="4" eb="5">
      <t>ゴ</t>
    </rPh>
    <rPh sb="5" eb="7">
      <t>チョウサ</t>
    </rPh>
    <rPh sb="7" eb="8">
      <t>トウ</t>
    </rPh>
    <rPh sb="8" eb="10">
      <t>セキニン</t>
    </rPh>
    <rPh sb="10" eb="12">
      <t>イシ</t>
    </rPh>
    <rPh sb="13" eb="15">
      <t>ブンタン</t>
    </rPh>
    <rPh sb="15" eb="17">
      <t>イシ</t>
    </rPh>
    <rPh sb="18" eb="21">
      <t>キョウリョクシャ</t>
    </rPh>
    <phoneticPr fontId="1"/>
  </si>
  <si>
    <t>医療安全推進部</t>
    <rPh sb="0" eb="2">
      <t>イリョウ</t>
    </rPh>
    <rPh sb="2" eb="4">
      <t>アンゼン</t>
    </rPh>
    <rPh sb="4" eb="6">
      <t>スイシン</t>
    </rPh>
    <rPh sb="6" eb="7">
      <t>ブ</t>
    </rPh>
    <phoneticPr fontId="1"/>
  </si>
  <si>
    <t>肝疾患センター</t>
    <rPh sb="0" eb="3">
      <t>カンシッカン</t>
    </rPh>
    <phoneticPr fontId="1"/>
  </si>
  <si>
    <t>血液浄化療法センター</t>
    <rPh sb="0" eb="2">
      <t>ケツエキ</t>
    </rPh>
    <rPh sb="2" eb="4">
      <t>ジョウカ</t>
    </rPh>
    <rPh sb="4" eb="6">
      <t>リョウホウ</t>
    </rPh>
    <phoneticPr fontId="1"/>
  </si>
  <si>
    <t>総合周産期母子医療センター</t>
    <rPh sb="0" eb="2">
      <t>ソウゴウ</t>
    </rPh>
    <rPh sb="2" eb="3">
      <t>シュウ</t>
    </rPh>
    <rPh sb="3" eb="4">
      <t>サン</t>
    </rPh>
    <rPh sb="4" eb="5">
      <t>キ</t>
    </rPh>
    <rPh sb="5" eb="7">
      <t>ボシ</t>
    </rPh>
    <rPh sb="7" eb="9">
      <t>イリョウ</t>
    </rPh>
    <phoneticPr fontId="9"/>
  </si>
  <si>
    <t>先進救急医療ｾﾝﾀｰ</t>
    <rPh sb="0" eb="2">
      <t>センシン</t>
    </rPh>
    <rPh sb="2" eb="4">
      <t>キュウキュウ</t>
    </rPh>
    <rPh sb="4" eb="6">
      <t>イリョウ</t>
    </rPh>
    <phoneticPr fontId="9"/>
  </si>
  <si>
    <t>集中治療部</t>
    <rPh sb="0" eb="2">
      <t>シュウチュウ</t>
    </rPh>
    <rPh sb="2" eb="4">
      <t>チリョウ</t>
    </rPh>
    <rPh sb="4" eb="5">
      <t>ブ</t>
    </rPh>
    <phoneticPr fontId="9"/>
  </si>
  <si>
    <t>総合診療部</t>
    <rPh sb="0" eb="2">
      <t>ソウゴウ</t>
    </rPh>
    <rPh sb="2" eb="4">
      <t>シンリョウ</t>
    </rPh>
    <rPh sb="4" eb="5">
      <t>ブ</t>
    </rPh>
    <phoneticPr fontId="9"/>
  </si>
  <si>
    <t>歯科口腔外科</t>
    <rPh sb="0" eb="2">
      <t>シカ</t>
    </rPh>
    <rPh sb="2" eb="4">
      <t>コウクウ</t>
    </rPh>
    <rPh sb="4" eb="6">
      <t>ゲカ</t>
    </rPh>
    <phoneticPr fontId="9"/>
  </si>
  <si>
    <t>脳神経外科</t>
    <rPh sb="0" eb="5">
      <t>ノウシンケイゲカ</t>
    </rPh>
    <phoneticPr fontId="9"/>
  </si>
  <si>
    <t>麻酔科蘇生科</t>
    <rPh sb="0" eb="3">
      <t>マスイカ</t>
    </rPh>
    <rPh sb="3" eb="6">
      <t>ソセイカ</t>
    </rPh>
    <phoneticPr fontId="9"/>
  </si>
  <si>
    <t>産科婦人科</t>
    <rPh sb="0" eb="5">
      <t>サンフジンカ</t>
    </rPh>
    <phoneticPr fontId="9"/>
  </si>
  <si>
    <t>放射線治療科</t>
    <rPh sb="0" eb="3">
      <t>ホウシャセン</t>
    </rPh>
    <rPh sb="3" eb="5">
      <t>チリョウ</t>
    </rPh>
    <rPh sb="5" eb="6">
      <t>カ</t>
    </rPh>
    <phoneticPr fontId="9"/>
  </si>
  <si>
    <t>耳鼻咽喉科</t>
    <rPh sb="0" eb="5">
      <t>ジビインコウカ</t>
    </rPh>
    <phoneticPr fontId="9"/>
  </si>
  <si>
    <t>精神科神経科</t>
    <rPh sb="0" eb="3">
      <t>セイシンカ</t>
    </rPh>
    <rPh sb="3" eb="6">
      <t>シンケイカ</t>
    </rPh>
    <phoneticPr fontId="9"/>
  </si>
  <si>
    <t>呼吸器・感染症内科</t>
    <rPh sb="0" eb="3">
      <t>コキュウキ</t>
    </rPh>
    <rPh sb="4" eb="7">
      <t>カンセンショウ</t>
    </rPh>
    <rPh sb="7" eb="9">
      <t>ナイカ</t>
    </rPh>
    <phoneticPr fontId="9"/>
  </si>
  <si>
    <t>第一内科</t>
    <phoneticPr fontId="9"/>
  </si>
  <si>
    <t>第二内科</t>
    <phoneticPr fontId="9"/>
  </si>
  <si>
    <t>第三内科</t>
    <phoneticPr fontId="9"/>
  </si>
  <si>
    <t>神経内科</t>
    <phoneticPr fontId="9"/>
  </si>
  <si>
    <t>小児科</t>
    <phoneticPr fontId="9"/>
  </si>
  <si>
    <t>第一外科</t>
    <phoneticPr fontId="9"/>
  </si>
  <si>
    <t>第二外科</t>
    <phoneticPr fontId="9"/>
  </si>
  <si>
    <t>整形外科</t>
    <phoneticPr fontId="9"/>
  </si>
  <si>
    <t>皮膚科</t>
    <phoneticPr fontId="9"/>
  </si>
  <si>
    <t>泌尿器科</t>
    <phoneticPr fontId="9"/>
  </si>
  <si>
    <t>眼科</t>
    <phoneticPr fontId="9"/>
  </si>
  <si>
    <t>放射線科</t>
    <phoneticPr fontId="9"/>
  </si>
  <si>
    <t>受託研究変更契約書</t>
    <rPh sb="0" eb="2">
      <t>ジュタク</t>
    </rPh>
    <rPh sb="2" eb="4">
      <t>ケンキュウ</t>
    </rPh>
    <rPh sb="4" eb="6">
      <t>ヘンコウ</t>
    </rPh>
    <rPh sb="6" eb="9">
      <t>ケイヤクショ</t>
    </rPh>
    <phoneticPr fontId="9"/>
  </si>
  <si>
    <t>変　更　事　項</t>
    <rPh sb="0" eb="1">
      <t>ヘン</t>
    </rPh>
    <rPh sb="2" eb="3">
      <t>サラ</t>
    </rPh>
    <rPh sb="4" eb="5">
      <t>コト</t>
    </rPh>
    <rPh sb="6" eb="7">
      <t>コウ</t>
    </rPh>
    <phoneticPr fontId="1"/>
  </si>
  <si>
    <t>変　更　前</t>
    <rPh sb="0" eb="1">
      <t>ヘン</t>
    </rPh>
    <rPh sb="2" eb="3">
      <t>サラ</t>
    </rPh>
    <rPh sb="4" eb="5">
      <t>マエ</t>
    </rPh>
    <phoneticPr fontId="1"/>
  </si>
  <si>
    <t>変　更　後</t>
    <rPh sb="0" eb="1">
      <t>ヘン</t>
    </rPh>
    <rPh sb="2" eb="3">
      <t>サラ</t>
    </rPh>
    <rPh sb="4" eb="5">
      <t>ゴ</t>
    </rPh>
    <phoneticPr fontId="1"/>
  </si>
  <si>
    <t>変　更　内　容</t>
    <rPh sb="0" eb="1">
      <t>ヘン</t>
    </rPh>
    <rPh sb="2" eb="3">
      <t>サラ</t>
    </rPh>
    <rPh sb="4" eb="5">
      <t>ウチ</t>
    </rPh>
    <rPh sb="6" eb="7">
      <t>カタチ</t>
    </rPh>
    <phoneticPr fontId="1"/>
  </si>
  <si>
    <t>西暦　  　年　 　月　 　日</t>
    <rPh sb="0" eb="2">
      <t>セイレキ</t>
    </rPh>
    <rPh sb="6" eb="7">
      <t>ネン</t>
    </rPh>
    <rPh sb="10" eb="11">
      <t>ガツ</t>
    </rPh>
    <rPh sb="14" eb="15">
      <t>ニチ</t>
    </rPh>
    <phoneticPr fontId="9"/>
  </si>
  <si>
    <t>乙</t>
    <phoneticPr fontId="1"/>
  </si>
  <si>
    <t>（所在地）</t>
    <phoneticPr fontId="1"/>
  </si>
  <si>
    <t>（名　称）</t>
    <phoneticPr fontId="1"/>
  </si>
  <si>
    <t>【委託会社名】</t>
    <phoneticPr fontId="1"/>
  </si>
  <si>
    <t>（代表者）</t>
    <phoneticPr fontId="1"/>
  </si>
  <si>
    <t>【肩書】　【代表者】</t>
    <phoneticPr fontId="1"/>
  </si>
  <si>
    <t>研究責任医師　　　</t>
    <phoneticPr fontId="1"/>
  </si>
  <si>
    <t>【責任医師氏名】</t>
    <phoneticPr fontId="1"/>
  </si>
  <si>
    <r>
      <t>受託者　国立大学法人山口大学（以下「甲」という。）と委託者</t>
    </r>
    <r>
      <rPr>
        <sz val="11"/>
        <color rgb="FFFF0000"/>
        <rFont val="ＭＳ 明朝"/>
        <family val="1"/>
        <charset val="128"/>
      </rPr>
      <t>　【委託会社名】</t>
    </r>
    <r>
      <rPr>
        <sz val="11"/>
        <color theme="1"/>
        <rFont val="ＭＳ 明朝"/>
        <family val="1"/>
        <charset val="128"/>
      </rPr>
      <t>　　（以下「乙」という。）との間において、西暦　　　年　　月　　日付けで締結した</t>
    </r>
    <r>
      <rPr>
        <sz val="11"/>
        <color rgb="FFFF0000"/>
        <rFont val="ＭＳ 明朝"/>
        <family val="1"/>
        <charset val="128"/>
      </rPr>
      <t>【調査種別】</t>
    </r>
    <r>
      <rPr>
        <sz val="11"/>
        <color theme="1"/>
        <rFont val="ＭＳ 明朝"/>
        <family val="1"/>
        <charset val="128"/>
      </rPr>
      <t>薬　</t>
    </r>
    <r>
      <rPr>
        <sz val="11"/>
        <color rgb="FFFF0000"/>
        <rFont val="ＭＳ 明朝"/>
        <family val="1"/>
        <charset val="128"/>
      </rPr>
      <t>【薬剤名】</t>
    </r>
    <r>
      <rPr>
        <sz val="11"/>
        <color theme="1"/>
        <rFont val="ＭＳ 明朝"/>
        <family val="1"/>
        <charset val="128"/>
      </rPr>
      <t xml:space="preserve">の臨床研究に関する受託研究契約書の一部について、下記のとおり変更する。
　なお、その他の条項については原契約書（変更契約書がある場合はそれらを含む）のとおりとする。
</t>
    </r>
    <rPh sb="31" eb="33">
      <t>イタク</t>
    </rPh>
    <rPh sb="33" eb="35">
      <t>ガイシャ</t>
    </rPh>
    <rPh sb="35" eb="36">
      <t>メイ</t>
    </rPh>
    <rPh sb="58" eb="60">
      <t>セイレキ</t>
    </rPh>
    <rPh sb="78" eb="80">
      <t>チョウサ</t>
    </rPh>
    <rPh sb="80" eb="82">
      <t>シュベツ</t>
    </rPh>
    <rPh sb="86" eb="88">
      <t>ヤクザイ</t>
    </rPh>
    <rPh sb="88" eb="89">
      <t>メイ</t>
    </rPh>
    <phoneticPr fontId="1"/>
  </si>
  <si>
    <r>
      <rPr>
        <sz val="11"/>
        <color rgb="FFFF0000"/>
        <rFont val="ＭＳ 明朝"/>
        <family val="1"/>
        <charset val="128"/>
      </rPr>
      <t>【調査種別】</t>
    </r>
    <r>
      <rPr>
        <sz val="11"/>
        <color theme="1"/>
        <rFont val="ＭＳ 明朝"/>
        <family val="1"/>
        <charset val="128"/>
      </rPr>
      <t>の標題</t>
    </r>
    <rPh sb="1" eb="3">
      <t>チョウサ</t>
    </rPh>
    <rPh sb="3" eb="5">
      <t>シュベツ</t>
    </rPh>
    <phoneticPr fontId="1"/>
  </si>
  <si>
    <r>
      <rPr>
        <sz val="11"/>
        <color rgb="FFFF0000"/>
        <rFont val="ＭＳ 明朝"/>
        <family val="1"/>
        <charset val="128"/>
      </rPr>
      <t>【課題名】</t>
    </r>
    <r>
      <rPr>
        <sz val="11"/>
        <color theme="1"/>
        <rFont val="ＭＳ 明朝"/>
        <family val="1"/>
        <charset val="128"/>
      </rPr>
      <t xml:space="preserve">
</t>
    </r>
    <r>
      <rPr>
        <sz val="11"/>
        <color rgb="FFFF0000"/>
        <rFont val="ＭＳ 明朝"/>
        <family val="1"/>
        <charset val="128"/>
      </rPr>
      <t>【調査種別】</t>
    </r>
    <r>
      <rPr>
        <sz val="11"/>
        <color theme="1"/>
        <rFont val="ＭＳ 明朝"/>
        <family val="1"/>
        <charset val="128"/>
      </rPr>
      <t xml:space="preserve">管理番号（　　　　）
</t>
    </r>
    <rPh sb="1" eb="3">
      <t>カダイ</t>
    </rPh>
    <rPh sb="3" eb="4">
      <t>メイ</t>
    </rPh>
    <rPh sb="8" eb="10">
      <t>チョウサ</t>
    </rPh>
    <rPh sb="10" eb="12">
      <t>シュベツ</t>
    </rPh>
    <phoneticPr fontId="1"/>
  </si>
  <si>
    <t>　以上の約定を証するものとして、本契約書を２通作成し、甲・乙記名捺印の上、双方で各１通を所持するものとする。</t>
    <phoneticPr fontId="1"/>
  </si>
  <si>
    <t>西暦　  　年　 　月　 　日</t>
    <rPh sb="6" eb="7">
      <t>ネン</t>
    </rPh>
    <rPh sb="10" eb="11">
      <t>ガツ</t>
    </rPh>
    <rPh sb="14" eb="15">
      <t>ニチ</t>
    </rPh>
    <phoneticPr fontId="9"/>
  </si>
  <si>
    <t>（副作用等報告の場合は計算式上こちらにも契約症例数をご記入ください）</t>
    <rPh sb="1" eb="4">
      <t>フクサヨウ</t>
    </rPh>
    <rPh sb="4" eb="5">
      <t>トウ</t>
    </rPh>
    <rPh sb="5" eb="7">
      <t>ホウコク</t>
    </rPh>
    <rPh sb="8" eb="10">
      <t>バアイ</t>
    </rPh>
    <rPh sb="11" eb="14">
      <t>ケイサンシキ</t>
    </rPh>
    <rPh sb="14" eb="15">
      <t>ジョウ</t>
    </rPh>
    <rPh sb="20" eb="22">
      <t>ケイヤク</t>
    </rPh>
    <rPh sb="22" eb="24">
      <t>ショウレイ</t>
    </rPh>
    <rPh sb="24" eb="25">
      <t>スウ</t>
    </rPh>
    <rPh sb="27" eb="29">
      <t>キニュウ</t>
    </rPh>
    <phoneticPr fontId="1"/>
  </si>
  <si>
    <t>再審査・再評価
目的以外での
国内外への
データ提供
（規制当局等）</t>
    <rPh sb="0" eb="3">
      <t>サイシンサ</t>
    </rPh>
    <rPh sb="4" eb="7">
      <t>サイヒョウカ</t>
    </rPh>
    <rPh sb="8" eb="10">
      <t>モクテキ</t>
    </rPh>
    <rPh sb="10" eb="12">
      <t>イガイ</t>
    </rPh>
    <rPh sb="15" eb="18">
      <t>コクナイガイ</t>
    </rPh>
    <rPh sb="24" eb="26">
      <t>テイキョウ</t>
    </rPh>
    <rPh sb="28" eb="30">
      <t>キセイ</t>
    </rPh>
    <rPh sb="30" eb="32">
      <t>トウキョク</t>
    </rPh>
    <rPh sb="32" eb="33">
      <t>トウ</t>
    </rPh>
    <phoneticPr fontId="1"/>
  </si>
  <si>
    <t>所　属　：</t>
    <rPh sb="0" eb="1">
      <t>トコロ</t>
    </rPh>
    <rPh sb="2" eb="3">
      <t>ゾク</t>
    </rPh>
    <phoneticPr fontId="1"/>
  </si>
  <si>
    <t>備　　考</t>
    <rPh sb="0" eb="1">
      <t>ビ</t>
    </rPh>
    <rPh sb="3" eb="4">
      <t>コウ</t>
    </rPh>
    <phoneticPr fontId="1"/>
  </si>
  <si>
    <t>治験審査委員会の会議の記録の概要に上記課題名の使用（IRBでの審議が必要となった場合に使用します）</t>
    <rPh sb="23" eb="25">
      <t>シヨウ</t>
    </rPh>
    <rPh sb="31" eb="33">
      <t>シンギ</t>
    </rPh>
    <rPh sb="34" eb="36">
      <t>ヒツヨウ</t>
    </rPh>
    <rPh sb="40" eb="42">
      <t>バアイ</t>
    </rPh>
    <rPh sb="43" eb="45">
      <t>シヨウ</t>
    </rPh>
    <phoneticPr fontId="1"/>
  </si>
  <si>
    <t>医療の質・安全管理部</t>
    <rPh sb="0" eb="2">
      <t>イリョウ</t>
    </rPh>
    <rPh sb="3" eb="4">
      <t>シツ</t>
    </rPh>
    <rPh sb="5" eb="7">
      <t>アンゼン</t>
    </rPh>
    <rPh sb="7" eb="9">
      <t>カンリ</t>
    </rPh>
    <rPh sb="9" eb="10">
      <t>ブ</t>
    </rPh>
    <phoneticPr fontId="1"/>
  </si>
  <si>
    <t>例）</t>
    <rPh sb="0" eb="1">
      <t>レイ</t>
    </rPh>
    <phoneticPr fontId="1"/>
  </si>
  <si>
    <t>別紙クエリ等あり</t>
    <rPh sb="0" eb="2">
      <t>ベッシ</t>
    </rPh>
    <rPh sb="5" eb="6">
      <t>トウ</t>
    </rPh>
    <phoneticPr fontId="1"/>
  </si>
  <si>
    <t>MRによる聞き取り</t>
    <rPh sb="5" eb="6">
      <t>キ</t>
    </rPh>
    <rPh sb="7" eb="8">
      <t>ト</t>
    </rPh>
    <phoneticPr fontId="1"/>
  </si>
  <si>
    <t>調査票範囲内</t>
    <rPh sb="0" eb="3">
      <t>チョウサヒョウ</t>
    </rPh>
    <rPh sb="3" eb="6">
      <t>ハンイナイ</t>
    </rPh>
    <phoneticPr fontId="1"/>
  </si>
  <si>
    <t>診療科（　　　　　　　　　　　　　　　　　　）</t>
    <rPh sb="0" eb="3">
      <t>シンリョウカ</t>
    </rPh>
    <phoneticPr fontId="1"/>
  </si>
  <si>
    <t>日常診療で行われたもののみのデータ提供とする</t>
    <rPh sb="0" eb="2">
      <t>ニチジョウ</t>
    </rPh>
    <rPh sb="2" eb="4">
      <t>シンリョウ</t>
    </rPh>
    <rPh sb="5" eb="6">
      <t>オコナ</t>
    </rPh>
    <rPh sb="17" eb="19">
      <t>テイキョウ</t>
    </rPh>
    <phoneticPr fontId="1"/>
  </si>
  <si>
    <t>転院元・転院先等の他施設情報は不要とする</t>
    <rPh sb="0" eb="2">
      <t>テンイン</t>
    </rPh>
    <rPh sb="2" eb="3">
      <t>モト</t>
    </rPh>
    <rPh sb="4" eb="6">
      <t>テンイン</t>
    </rPh>
    <rPh sb="6" eb="7">
      <t>サキ</t>
    </rPh>
    <rPh sb="7" eb="8">
      <t>トウ</t>
    </rPh>
    <rPh sb="9" eb="10">
      <t>タ</t>
    </rPh>
    <rPh sb="10" eb="12">
      <t>シセツ</t>
    </rPh>
    <rPh sb="12" eb="14">
      <t>ジョウホウ</t>
    </rPh>
    <rPh sb="15" eb="17">
      <t>フヨウ</t>
    </rPh>
    <phoneticPr fontId="1"/>
  </si>
  <si>
    <t>本調査の申請段階では決定していないため、決定後に改めて連絡する
なお、公表に際しては弊社名あるいは共著によるものとし、社外の個人の
業績となる発表等で使用することはない</t>
    <rPh sb="0" eb="3">
      <t>ホンチョウサ</t>
    </rPh>
    <rPh sb="4" eb="6">
      <t>シンセイ</t>
    </rPh>
    <rPh sb="6" eb="8">
      <t>ダンカイ</t>
    </rPh>
    <rPh sb="10" eb="12">
      <t>ケッテイ</t>
    </rPh>
    <rPh sb="20" eb="22">
      <t>ケッテイ</t>
    </rPh>
    <rPh sb="22" eb="23">
      <t>ゴ</t>
    </rPh>
    <rPh sb="24" eb="25">
      <t>アラタ</t>
    </rPh>
    <rPh sb="27" eb="29">
      <t>レンラク</t>
    </rPh>
    <rPh sb="35" eb="37">
      <t>コウヒョウ</t>
    </rPh>
    <rPh sb="38" eb="39">
      <t>サイ</t>
    </rPh>
    <rPh sb="42" eb="44">
      <t>ヘイシャ</t>
    </rPh>
    <rPh sb="44" eb="45">
      <t>メイ</t>
    </rPh>
    <rPh sb="49" eb="51">
      <t>キョウチョ</t>
    </rPh>
    <rPh sb="59" eb="61">
      <t>シャガイ</t>
    </rPh>
    <rPh sb="62" eb="64">
      <t>コジン</t>
    </rPh>
    <rPh sb="66" eb="68">
      <t>ギョウセキ</t>
    </rPh>
    <rPh sb="71" eb="73">
      <t>ハッピョウ</t>
    </rPh>
    <rPh sb="73" eb="74">
      <t>トウ</t>
    </rPh>
    <rPh sb="75" eb="77">
      <t>シヨウ</t>
    </rPh>
    <phoneticPr fontId="1"/>
  </si>
  <si>
    <t>別途新たな契約を締結する。（副作用・感染症・不具合報告等）</t>
    <rPh sb="0" eb="2">
      <t>ベット</t>
    </rPh>
    <rPh sb="2" eb="3">
      <t>アラ</t>
    </rPh>
    <rPh sb="5" eb="7">
      <t>ケイヤク</t>
    </rPh>
    <rPh sb="8" eb="10">
      <t>テイケツ</t>
    </rPh>
    <rPh sb="14" eb="17">
      <t>フクサヨウ</t>
    </rPh>
    <rPh sb="18" eb="21">
      <t>カンセンショウ</t>
    </rPh>
    <rPh sb="22" eb="25">
      <t>フグアイ</t>
    </rPh>
    <rPh sb="25" eb="27">
      <t>ホウコク</t>
    </rPh>
    <rPh sb="27" eb="28">
      <t>トウ</t>
    </rPh>
    <phoneticPr fontId="1"/>
  </si>
  <si>
    <t>本調査の実施要綱記載の範囲内で実施し、費用の支払いはない</t>
    <rPh sb="0" eb="3">
      <t>ホンチョウサ</t>
    </rPh>
    <rPh sb="4" eb="6">
      <t>ジッシ</t>
    </rPh>
    <rPh sb="6" eb="8">
      <t>ヨウコウ</t>
    </rPh>
    <rPh sb="8" eb="10">
      <t>キサイ</t>
    </rPh>
    <rPh sb="11" eb="14">
      <t>ハンイナイ</t>
    </rPh>
    <rPh sb="15" eb="17">
      <t>ジッシ</t>
    </rPh>
    <rPh sb="19" eb="21">
      <t>ヒヨウ</t>
    </rPh>
    <rPh sb="22" eb="24">
      <t>シハラ</t>
    </rPh>
    <phoneticPr fontId="1"/>
  </si>
  <si>
    <t>実施要綱に記載があり、個人情報保護のため同意説明文書を作成している</t>
    <rPh sb="0" eb="2">
      <t>ジッシ</t>
    </rPh>
    <rPh sb="2" eb="4">
      <t>ヨウコウ</t>
    </rPh>
    <rPh sb="5" eb="7">
      <t>キサイ</t>
    </rPh>
    <rPh sb="11" eb="13">
      <t>コジン</t>
    </rPh>
    <rPh sb="13" eb="15">
      <t>ジョウホウ</t>
    </rPh>
    <rPh sb="15" eb="17">
      <t>ホゴ</t>
    </rPh>
    <rPh sb="20" eb="22">
      <t>ドウイ</t>
    </rPh>
    <rPh sb="22" eb="24">
      <t>セツメイ</t>
    </rPh>
    <rPh sb="24" eb="26">
      <t>ブンショ</t>
    </rPh>
    <rPh sb="27" eb="29">
      <t>サクセイ</t>
    </rPh>
    <phoneticPr fontId="1"/>
  </si>
  <si>
    <t>実施要綱に記載はないが、個人情報保護のため同意説明文書を作成している</t>
    <rPh sb="0" eb="2">
      <t>ジッシ</t>
    </rPh>
    <rPh sb="2" eb="4">
      <t>ヨウコウ</t>
    </rPh>
    <rPh sb="5" eb="7">
      <t>キサイ</t>
    </rPh>
    <rPh sb="12" eb="14">
      <t>コジン</t>
    </rPh>
    <rPh sb="14" eb="16">
      <t>ジョウホウ</t>
    </rPh>
    <rPh sb="16" eb="18">
      <t>ホゴ</t>
    </rPh>
    <rPh sb="21" eb="23">
      <t>ドウイ</t>
    </rPh>
    <rPh sb="23" eb="25">
      <t>セツメイ</t>
    </rPh>
    <rPh sb="25" eb="27">
      <t>ブンショ</t>
    </rPh>
    <rPh sb="28" eb="30">
      <t>サクセイ</t>
    </rPh>
    <phoneticPr fontId="1"/>
  </si>
  <si>
    <t>可能な限りの対応を可とする</t>
    <rPh sb="0" eb="2">
      <t>カノウ</t>
    </rPh>
    <rPh sb="3" eb="4">
      <t>カギ</t>
    </rPh>
    <rPh sb="6" eb="8">
      <t>タイオウ</t>
    </rPh>
    <rPh sb="9" eb="10">
      <t>カ</t>
    </rPh>
    <phoneticPr fontId="1"/>
  </si>
  <si>
    <t>本調査の分冊扱いとし、追跡調査発生時に冊数追加等の変更契約等の手続きを行う。</t>
    <rPh sb="0" eb="3">
      <t>ホンチョウサ</t>
    </rPh>
    <rPh sb="4" eb="6">
      <t>ブンサツ</t>
    </rPh>
    <rPh sb="6" eb="7">
      <t>アツカ</t>
    </rPh>
    <rPh sb="11" eb="13">
      <t>ツイセキ</t>
    </rPh>
    <rPh sb="13" eb="15">
      <t>チョウサ</t>
    </rPh>
    <rPh sb="15" eb="17">
      <t>ハッセイ</t>
    </rPh>
    <rPh sb="17" eb="18">
      <t>ジ</t>
    </rPh>
    <rPh sb="19" eb="21">
      <t>サッスウ</t>
    </rPh>
    <rPh sb="21" eb="23">
      <t>ツイカ</t>
    </rPh>
    <rPh sb="23" eb="24">
      <t>トウ</t>
    </rPh>
    <rPh sb="25" eb="30">
      <t>ヘンコウケイヤクトウ</t>
    </rPh>
    <rPh sb="31" eb="33">
      <t>テツヅ</t>
    </rPh>
    <rPh sb="35" eb="36">
      <t>オコナ</t>
    </rPh>
    <phoneticPr fontId="1"/>
  </si>
  <si>
    <t>目標症例数達成後の患者登録のみは実施しない</t>
    <rPh sb="0" eb="2">
      <t>モクヒョウ</t>
    </rPh>
    <rPh sb="2" eb="4">
      <t>ショウレイ</t>
    </rPh>
    <rPh sb="4" eb="5">
      <t>スウ</t>
    </rPh>
    <rPh sb="5" eb="7">
      <t>タッセイ</t>
    </rPh>
    <rPh sb="7" eb="8">
      <t>ゴ</t>
    </rPh>
    <rPh sb="9" eb="11">
      <t>カンジャ</t>
    </rPh>
    <rPh sb="11" eb="13">
      <t>トウロク</t>
    </rPh>
    <rPh sb="16" eb="18">
      <t>ジッシ</t>
    </rPh>
    <phoneticPr fontId="1"/>
  </si>
  <si>
    <t>※上記の内容によっては、該当する倫理審査に付議する場合があります。</t>
    <rPh sb="1" eb="3">
      <t>ジョウキ</t>
    </rPh>
    <rPh sb="4" eb="6">
      <t>ナイヨウ</t>
    </rPh>
    <rPh sb="12" eb="14">
      <t>ガイトウ</t>
    </rPh>
    <rPh sb="16" eb="20">
      <t>リンリシンサ</t>
    </rPh>
    <rPh sb="21" eb="23">
      <t>フギ</t>
    </rPh>
    <rPh sb="25" eb="27">
      <t>バアイ</t>
    </rPh>
    <phoneticPr fontId="1"/>
  </si>
  <si>
    <t>該当なし　　　　　　　　　　  ― 円</t>
    <rPh sb="0" eb="2">
      <t>ガイトウ</t>
    </rPh>
    <rPh sb="18" eb="19">
      <t>エン</t>
    </rPh>
    <phoneticPr fontId="1"/>
  </si>
  <si>
    <t>倫理審査</t>
    <rPh sb="0" eb="4">
      <t>リンリシンサ</t>
    </rPh>
    <phoneticPr fontId="1"/>
  </si>
  <si>
    <t>要</t>
    <rPh sb="0" eb="1">
      <t>ヨウ</t>
    </rPh>
    <phoneticPr fontId="1"/>
  </si>
  <si>
    <t>不要</t>
    <rPh sb="0" eb="2">
      <t>フヨウ</t>
    </rPh>
    <phoneticPr fontId="1"/>
  </si>
  <si>
    <t>患者氏名、カルテ番号（ID）、イニシャルは不要とし、生年月日については生年月または年齢のみの記載とする</t>
    <rPh sb="0" eb="2">
      <t>カンジャ</t>
    </rPh>
    <rPh sb="2" eb="4">
      <t>シメイ</t>
    </rPh>
    <rPh sb="8" eb="10">
      <t>バンゴウ</t>
    </rPh>
    <rPh sb="21" eb="23">
      <t>フヨウ</t>
    </rPh>
    <rPh sb="26" eb="28">
      <t>セイネン</t>
    </rPh>
    <rPh sb="28" eb="30">
      <t>ガッピ</t>
    </rPh>
    <rPh sb="35" eb="37">
      <t>セイネン</t>
    </rPh>
    <rPh sb="37" eb="38">
      <t>ツキ</t>
    </rPh>
    <rPh sb="41" eb="43">
      <t>ネンレイ</t>
    </rPh>
    <rPh sb="46" eb="48">
      <t>キサイ</t>
    </rPh>
    <phoneticPr fontId="1"/>
  </si>
  <si>
    <t>受託者　国立大学法人　山口大学（以下「甲」という。）と委託者　</t>
    <phoneticPr fontId="9"/>
  </si>
  <si>
    <t>（３）契約症例数</t>
    <rPh sb="3" eb="5">
      <t>ケイヤク</t>
    </rPh>
    <rPh sb="5" eb="7">
      <t>ショウレイ</t>
    </rPh>
    <rPh sb="7" eb="8">
      <t>スウ</t>
    </rPh>
    <phoneticPr fontId="9"/>
  </si>
  <si>
    <t>「製造販売後調査等依頼書」のとおりとする。</t>
    <rPh sb="1" eb="3">
      <t>セイゾウ</t>
    </rPh>
    <rPh sb="3" eb="5">
      <t>ハンバイ</t>
    </rPh>
    <rPh sb="5" eb="8">
      <t>ゴチョウサ</t>
    </rPh>
    <rPh sb="8" eb="9">
      <t>トウ</t>
    </rPh>
    <rPh sb="9" eb="12">
      <t>イライショ</t>
    </rPh>
    <phoneticPr fontId="9"/>
  </si>
  <si>
    <t>（４）研究に要する経費　</t>
    <phoneticPr fontId="9"/>
  </si>
  <si>
    <t>「製造販売後調査等依頼書」のとおりとする。</t>
    <rPh sb="1" eb="3">
      <t>セイゾウ</t>
    </rPh>
    <rPh sb="3" eb="5">
      <t>ハンバイ</t>
    </rPh>
    <rPh sb="5" eb="6">
      <t>ゴ</t>
    </rPh>
    <rPh sb="6" eb="8">
      <t>チョウサ</t>
    </rPh>
    <rPh sb="8" eb="9">
      <t>トウ</t>
    </rPh>
    <rPh sb="9" eb="12">
      <t>イライショ</t>
    </rPh>
    <rPh sb="12" eb="13">
      <t>ヤクショ</t>
    </rPh>
    <phoneticPr fontId="9"/>
  </si>
  <si>
    <t>（５）契約期間　　　　　　</t>
    <rPh sb="3" eb="5">
      <t>ケイヤク</t>
    </rPh>
    <phoneticPr fontId="9"/>
  </si>
  <si>
    <t>（７）実施診療科</t>
    <rPh sb="3" eb="5">
      <t>ジッシ</t>
    </rPh>
    <rPh sb="5" eb="7">
      <t>シンリョウ</t>
    </rPh>
    <rPh sb="7" eb="8">
      <t>カ</t>
    </rPh>
    <phoneticPr fontId="9"/>
  </si>
  <si>
    <t>（８）研究責任医師の氏名　</t>
    <phoneticPr fontId="9"/>
  </si>
  <si>
    <t>第２条　第１条第４号の本研究に要する経費（消費税及び地方消費税相当額を含む。以下「研究費」という。）は、</t>
    <rPh sb="0" eb="1">
      <t>ダイ</t>
    </rPh>
    <rPh sb="2" eb="3">
      <t>ジョウ</t>
    </rPh>
    <rPh sb="4" eb="5">
      <t>ダイ</t>
    </rPh>
    <rPh sb="6" eb="7">
      <t>ジョウ</t>
    </rPh>
    <rPh sb="7" eb="8">
      <t>ダイ</t>
    </rPh>
    <rPh sb="9" eb="10">
      <t>ゴウ</t>
    </rPh>
    <rPh sb="11" eb="12">
      <t>ホン</t>
    </rPh>
    <rPh sb="12" eb="14">
      <t>ケンキュウ</t>
    </rPh>
    <rPh sb="15" eb="16">
      <t>ヨウ</t>
    </rPh>
    <rPh sb="18" eb="20">
      <t>ケイヒ</t>
    </rPh>
    <rPh sb="21" eb="24">
      <t>ショウヒゼイ</t>
    </rPh>
    <rPh sb="24" eb="25">
      <t>オヨ</t>
    </rPh>
    <rPh sb="26" eb="28">
      <t>チホウ</t>
    </rPh>
    <rPh sb="28" eb="31">
      <t>ショウヒゼイ</t>
    </rPh>
    <rPh sb="31" eb="33">
      <t>ソウトウ</t>
    </rPh>
    <rPh sb="33" eb="34">
      <t>ガク</t>
    </rPh>
    <rPh sb="35" eb="36">
      <t>フク</t>
    </rPh>
    <rPh sb="38" eb="40">
      <t>イカ</t>
    </rPh>
    <rPh sb="41" eb="44">
      <t>ケンキュウヒ</t>
    </rPh>
    <phoneticPr fontId="9"/>
  </si>
  <si>
    <t>国立大学法人山口大学の発する請求に基づき、乙は指定された期日までに納付しなければならない。</t>
    <phoneticPr fontId="9"/>
  </si>
  <si>
    <t>に年３％の割合で計算した延滞金を甲に対し納付しなければならない場合がある。</t>
    <rPh sb="1" eb="2">
      <t>ネン</t>
    </rPh>
    <rPh sb="5" eb="7">
      <t>ワリアイ</t>
    </rPh>
    <rPh sb="8" eb="10">
      <t>ケイサン</t>
    </rPh>
    <rPh sb="12" eb="14">
      <t>エンタイ</t>
    </rPh>
    <rPh sb="14" eb="15">
      <t>キン</t>
    </rPh>
    <rPh sb="16" eb="17">
      <t>コウ</t>
    </rPh>
    <rPh sb="18" eb="19">
      <t>タイ</t>
    </rPh>
    <rPh sb="20" eb="22">
      <t>ノウフ</t>
    </rPh>
    <rPh sb="31" eb="33">
      <t>バアイ</t>
    </rPh>
    <phoneticPr fontId="9"/>
  </si>
  <si>
    <t>第３条　甲は、乙が納付した研究費は、これを返還しないものとする。ただし、やむを得ない事由により</t>
    <rPh sb="0" eb="1">
      <t>ダイ</t>
    </rPh>
    <rPh sb="2" eb="3">
      <t>ジョウ</t>
    </rPh>
    <rPh sb="4" eb="5">
      <t>コウ</t>
    </rPh>
    <rPh sb="7" eb="8">
      <t>オツ</t>
    </rPh>
    <rPh sb="9" eb="11">
      <t>ノウフ</t>
    </rPh>
    <rPh sb="13" eb="16">
      <t>ケンキュウヒ</t>
    </rPh>
    <rPh sb="21" eb="23">
      <t>ヘンカン</t>
    </rPh>
    <rPh sb="39" eb="40">
      <t>エ</t>
    </rPh>
    <rPh sb="42" eb="44">
      <t>ジユウ</t>
    </rPh>
    <phoneticPr fontId="9"/>
  </si>
  <si>
    <t>本研究を中止し、または延期する場合において、甲が必要と認めるときは、不用となった額の範囲内でその</t>
    <rPh sb="0" eb="1">
      <t>ホン</t>
    </rPh>
    <rPh sb="1" eb="3">
      <t>ケンキュウ</t>
    </rPh>
    <rPh sb="4" eb="6">
      <t>チュウシ</t>
    </rPh>
    <rPh sb="11" eb="13">
      <t>エンキ</t>
    </rPh>
    <rPh sb="15" eb="17">
      <t>バアイ</t>
    </rPh>
    <rPh sb="22" eb="23">
      <t>コウ</t>
    </rPh>
    <rPh sb="24" eb="26">
      <t>ヒツヨウ</t>
    </rPh>
    <rPh sb="27" eb="28">
      <t>ミト</t>
    </rPh>
    <rPh sb="34" eb="36">
      <t>フヨウ</t>
    </rPh>
    <rPh sb="40" eb="41">
      <t>ガク</t>
    </rPh>
    <rPh sb="42" eb="45">
      <t>ハンイナイ</t>
    </rPh>
    <phoneticPr fontId="9"/>
  </si>
  <si>
    <t>がある。</t>
    <phoneticPr fontId="9"/>
  </si>
  <si>
    <t>第５条　第１条第３号、第４号及び第５号の内容に変更が生じた場合、乙は「製造販売後調査等に関する</t>
    <rPh sb="0" eb="1">
      <t>ダイ</t>
    </rPh>
    <rPh sb="2" eb="3">
      <t>ジョウ</t>
    </rPh>
    <rPh sb="4" eb="5">
      <t>ダイ</t>
    </rPh>
    <rPh sb="6" eb="7">
      <t>ジョウ</t>
    </rPh>
    <rPh sb="7" eb="8">
      <t>ダイ</t>
    </rPh>
    <rPh sb="9" eb="10">
      <t>ゴウ</t>
    </rPh>
    <rPh sb="11" eb="12">
      <t>ダイ</t>
    </rPh>
    <rPh sb="13" eb="14">
      <t>ゴウ</t>
    </rPh>
    <rPh sb="14" eb="15">
      <t>オヨ</t>
    </rPh>
    <rPh sb="16" eb="17">
      <t>ダイ</t>
    </rPh>
    <rPh sb="18" eb="19">
      <t>ゴウ</t>
    </rPh>
    <rPh sb="20" eb="22">
      <t>ナイヨウ</t>
    </rPh>
    <rPh sb="23" eb="25">
      <t>ヘンコウ</t>
    </rPh>
    <rPh sb="26" eb="27">
      <t>ショウ</t>
    </rPh>
    <rPh sb="29" eb="31">
      <t>バアイ</t>
    </rPh>
    <rPh sb="32" eb="33">
      <t>オツ</t>
    </rPh>
    <rPh sb="35" eb="37">
      <t>セイゾウ</t>
    </rPh>
    <rPh sb="37" eb="39">
      <t>ハンバイ</t>
    </rPh>
    <rPh sb="39" eb="42">
      <t>ゴチョウサ</t>
    </rPh>
    <rPh sb="42" eb="43">
      <t>トウ</t>
    </rPh>
    <rPh sb="44" eb="45">
      <t>カン</t>
    </rPh>
    <phoneticPr fontId="9"/>
  </si>
  <si>
    <t>変更申請書」を提出し、甲が当該申請書の内容を確認したことで、本研究の内容を変更するものとする。</t>
    <rPh sb="11" eb="12">
      <t>コウ</t>
    </rPh>
    <rPh sb="13" eb="15">
      <t>トウガイ</t>
    </rPh>
    <rPh sb="15" eb="18">
      <t>シンセイショ</t>
    </rPh>
    <rPh sb="19" eb="21">
      <t>ナイヨウ</t>
    </rPh>
    <rPh sb="22" eb="24">
      <t>カクニン</t>
    </rPh>
    <rPh sb="30" eb="31">
      <t>ホン</t>
    </rPh>
    <rPh sb="31" eb="33">
      <t>ケンキュウ</t>
    </rPh>
    <rPh sb="34" eb="36">
      <t>ナイヨウ</t>
    </rPh>
    <rPh sb="37" eb="39">
      <t>ヘンコウ</t>
    </rPh>
    <phoneticPr fontId="9"/>
  </si>
  <si>
    <t>もって、第２条に基づき研究費を納付する。</t>
    <rPh sb="4" eb="5">
      <t>ダイ</t>
    </rPh>
    <rPh sb="6" eb="7">
      <t>ジョウ</t>
    </rPh>
    <rPh sb="8" eb="9">
      <t>モト</t>
    </rPh>
    <rPh sb="11" eb="14">
      <t>ケンキュウヒ</t>
    </rPh>
    <rPh sb="15" eb="17">
      <t>ノウフ</t>
    </rPh>
    <phoneticPr fontId="9"/>
  </si>
  <si>
    <t>第６条　乙は、本研究を一方的に中止することはできない。</t>
    <rPh sb="0" eb="1">
      <t>ダイ</t>
    </rPh>
    <rPh sb="2" eb="3">
      <t>ジョウ</t>
    </rPh>
    <rPh sb="4" eb="5">
      <t>オツ</t>
    </rPh>
    <rPh sb="7" eb="8">
      <t>ホン</t>
    </rPh>
    <rPh sb="8" eb="10">
      <t>ケンキュウ</t>
    </rPh>
    <rPh sb="11" eb="14">
      <t>イッポウテキ</t>
    </rPh>
    <rPh sb="15" eb="17">
      <t>チュウシ</t>
    </rPh>
    <phoneticPr fontId="9"/>
  </si>
  <si>
    <t>第７条　本研究の結果、工業所有権等の権利が生じた場合には、乙に対しこれを無償で使用させ、又は</t>
    <rPh sb="0" eb="1">
      <t>ダイ</t>
    </rPh>
    <rPh sb="2" eb="3">
      <t>ジョウ</t>
    </rPh>
    <rPh sb="4" eb="5">
      <t>ホン</t>
    </rPh>
    <rPh sb="5" eb="7">
      <t>ケンキュウ</t>
    </rPh>
    <rPh sb="8" eb="10">
      <t>ケッカ</t>
    </rPh>
    <rPh sb="11" eb="13">
      <t>コウギョウ</t>
    </rPh>
    <rPh sb="13" eb="17">
      <t>ショユウケントウ</t>
    </rPh>
    <rPh sb="18" eb="20">
      <t>ケンリ</t>
    </rPh>
    <rPh sb="21" eb="22">
      <t>ショウ</t>
    </rPh>
    <rPh sb="24" eb="26">
      <t>バアイ</t>
    </rPh>
    <rPh sb="29" eb="30">
      <t>オツ</t>
    </rPh>
    <rPh sb="31" eb="32">
      <t>タイ</t>
    </rPh>
    <rPh sb="36" eb="38">
      <t>ムショウ</t>
    </rPh>
    <rPh sb="39" eb="41">
      <t>シヨウ</t>
    </rPh>
    <rPh sb="44" eb="45">
      <t>マタ</t>
    </rPh>
    <phoneticPr fontId="9"/>
  </si>
  <si>
    <t>第８条　　甲は、本研究の結果得られた情報を学術的意図に基づき、学会、学会誌等に発表する場合には、</t>
    <rPh sb="9" eb="11">
      <t>ケンキュウ</t>
    </rPh>
    <rPh sb="43" eb="45">
      <t>バアイ</t>
    </rPh>
    <phoneticPr fontId="9"/>
  </si>
  <si>
    <t>事前に文書により乙の承諾を得るものとする。</t>
    <rPh sb="0" eb="2">
      <t>ジゼン</t>
    </rPh>
    <phoneticPr fontId="9"/>
  </si>
  <si>
    <t>２　乙は、 本研究の結果の内容の一部又は全部を外部に発表する場合には、事前に文書により甲の受託を</t>
    <rPh sb="7" eb="9">
      <t>ケンキュウ</t>
    </rPh>
    <rPh sb="43" eb="44">
      <t>コウ</t>
    </rPh>
    <rPh sb="45" eb="47">
      <t>ジュタク</t>
    </rPh>
    <phoneticPr fontId="9"/>
  </si>
  <si>
    <t>得るものとする。ただし、本研究の結果を、再審査申請、安全確保業務及び適正使用関連資材等のために</t>
    <rPh sb="0" eb="1">
      <t>エ</t>
    </rPh>
    <rPh sb="13" eb="15">
      <t>ケンキュウ</t>
    </rPh>
    <rPh sb="38" eb="40">
      <t>カンレン</t>
    </rPh>
    <rPh sb="40" eb="42">
      <t>シザイ</t>
    </rPh>
    <rPh sb="42" eb="43">
      <t>トウ</t>
    </rPh>
    <phoneticPr fontId="9"/>
  </si>
  <si>
    <t>使用する場合はこの限りではなく、乙はこれらを任意に自ら使用することができる。</t>
    <rPh sb="0" eb="2">
      <t>シヨウ</t>
    </rPh>
    <phoneticPr fontId="9"/>
  </si>
  <si>
    <t>第９条　研究費により取得した設備等は、甲に帰属するものとする。</t>
    <rPh sb="0" eb="1">
      <t>ダイ</t>
    </rPh>
    <rPh sb="2" eb="3">
      <t>ジョウ</t>
    </rPh>
    <rPh sb="4" eb="7">
      <t>ケンキュウヒ</t>
    </rPh>
    <rPh sb="10" eb="12">
      <t>シュトク</t>
    </rPh>
    <rPh sb="14" eb="17">
      <t>セツビトウ</t>
    </rPh>
    <rPh sb="19" eb="20">
      <t>コウ</t>
    </rPh>
    <rPh sb="21" eb="23">
      <t>キゾク</t>
    </rPh>
    <phoneticPr fontId="9"/>
  </si>
  <si>
    <t>第１０条　甲は、受託研究遂行上やむを得ない事由があるときは、受託研究を中止し、又は研究期間を延長</t>
    <rPh sb="0" eb="1">
      <t>ダイ</t>
    </rPh>
    <rPh sb="3" eb="4">
      <t>ジョウ</t>
    </rPh>
    <rPh sb="5" eb="6">
      <t>コウ</t>
    </rPh>
    <rPh sb="8" eb="10">
      <t>ジュタク</t>
    </rPh>
    <rPh sb="10" eb="12">
      <t>ケンキュウ</t>
    </rPh>
    <rPh sb="12" eb="14">
      <t>スイコウ</t>
    </rPh>
    <rPh sb="14" eb="15">
      <t>ジョウ</t>
    </rPh>
    <rPh sb="18" eb="19">
      <t>エ</t>
    </rPh>
    <rPh sb="21" eb="23">
      <t>ジユウ</t>
    </rPh>
    <rPh sb="30" eb="32">
      <t>ジュタク</t>
    </rPh>
    <rPh sb="32" eb="34">
      <t>ケンキュウ</t>
    </rPh>
    <rPh sb="35" eb="37">
      <t>チュウシ</t>
    </rPh>
    <rPh sb="39" eb="40">
      <t>マタ</t>
    </rPh>
    <rPh sb="41" eb="43">
      <t>ケンキュウ</t>
    </rPh>
    <rPh sb="43" eb="45">
      <t>キカン</t>
    </rPh>
    <rPh sb="46" eb="48">
      <t>エンチョウ</t>
    </rPh>
    <phoneticPr fontId="9"/>
  </si>
  <si>
    <t>することができるものとする。</t>
    <phoneticPr fontId="9"/>
  </si>
  <si>
    <t>第１１条　乙は、第１条の受託研究の実施に起因して、第三者に損害が発生し、かつ、甲に損害賠償責任が</t>
    <rPh sb="0" eb="1">
      <t>ダイ</t>
    </rPh>
    <rPh sb="3" eb="4">
      <t>ジョウ</t>
    </rPh>
    <rPh sb="5" eb="6">
      <t>オツ</t>
    </rPh>
    <rPh sb="8" eb="9">
      <t>ダイ</t>
    </rPh>
    <rPh sb="10" eb="11">
      <t>ジョウ</t>
    </rPh>
    <rPh sb="12" eb="14">
      <t>ジュタク</t>
    </rPh>
    <rPh sb="14" eb="16">
      <t>ケンキュウ</t>
    </rPh>
    <rPh sb="17" eb="19">
      <t>ジッシ</t>
    </rPh>
    <rPh sb="20" eb="22">
      <t>キイン</t>
    </rPh>
    <rPh sb="25" eb="26">
      <t>ダイ</t>
    </rPh>
    <rPh sb="26" eb="28">
      <t>サンシャ</t>
    </rPh>
    <rPh sb="29" eb="31">
      <t>ソンガイ</t>
    </rPh>
    <rPh sb="32" eb="34">
      <t>ハッセイ</t>
    </rPh>
    <rPh sb="39" eb="40">
      <t>コウ</t>
    </rPh>
    <rPh sb="41" eb="43">
      <t>ソンガイ</t>
    </rPh>
    <rPh sb="43" eb="45">
      <t>バイショウ</t>
    </rPh>
    <rPh sb="45" eb="47">
      <t>セキニン</t>
    </rPh>
    <phoneticPr fontId="9"/>
  </si>
  <si>
    <t>するものとする。</t>
    <phoneticPr fontId="9"/>
  </si>
  <si>
    <t>第１２条　甲は、受託研究が完了したときは、その結果を乙に通知するものとする。</t>
    <rPh sb="0" eb="1">
      <t>ダイ</t>
    </rPh>
    <rPh sb="3" eb="4">
      <t>ジョウ</t>
    </rPh>
    <rPh sb="5" eb="6">
      <t>コウ</t>
    </rPh>
    <rPh sb="8" eb="12">
      <t>ジュタクケンキュウ</t>
    </rPh>
    <rPh sb="13" eb="15">
      <t>カンリョウ</t>
    </rPh>
    <rPh sb="23" eb="25">
      <t>ケッカ</t>
    </rPh>
    <rPh sb="26" eb="27">
      <t>オツ</t>
    </rPh>
    <rPh sb="28" eb="30">
      <t>ツウチ</t>
    </rPh>
    <phoneticPr fontId="9"/>
  </si>
  <si>
    <t>第１３条　甲及び乙は、受託研究の実施に際して、「医薬品の製造販売後の調査及び試験の実施の基準に関</t>
    <rPh sb="0" eb="1">
      <t>ダイ</t>
    </rPh>
    <rPh sb="3" eb="4">
      <t>ジョウ</t>
    </rPh>
    <rPh sb="5" eb="6">
      <t>コウ</t>
    </rPh>
    <rPh sb="6" eb="7">
      <t>オヨ</t>
    </rPh>
    <rPh sb="8" eb="9">
      <t>オツ</t>
    </rPh>
    <rPh sb="11" eb="13">
      <t>ジュタク</t>
    </rPh>
    <rPh sb="13" eb="15">
      <t>ケンキュウ</t>
    </rPh>
    <rPh sb="16" eb="18">
      <t>ジッシ</t>
    </rPh>
    <rPh sb="19" eb="20">
      <t>サイ</t>
    </rPh>
    <phoneticPr fontId="9"/>
  </si>
  <si>
    <t>２　甲及び乙は、被験者の人権・福祉を最優先し、被験者の安全、プライバシーに悪影響を及ぼす恐れ</t>
    <rPh sb="44" eb="45">
      <t>オソ</t>
    </rPh>
    <phoneticPr fontId="9"/>
  </si>
  <si>
    <t>のあるすべての行為は、これを行わないものとする。</t>
    <phoneticPr fontId="9"/>
  </si>
  <si>
    <t>３　甲及び乙は、個人情報保護法、その他関連ある法令及びガイドラインを遵守し、本研究を実施するもの</t>
    <rPh sb="39" eb="41">
      <t>ケンキュウ</t>
    </rPh>
    <rPh sb="42" eb="44">
      <t>ジッシ</t>
    </rPh>
    <phoneticPr fontId="9"/>
  </si>
  <si>
    <t>とする。</t>
    <phoneticPr fontId="9"/>
  </si>
  <si>
    <t>第１４条　甲は、乙が研究費を所定の納付期限までに納付しないときは、本契約を解除することができる。</t>
    <rPh sb="0" eb="1">
      <t>ダイ</t>
    </rPh>
    <rPh sb="3" eb="4">
      <t>ジョウ</t>
    </rPh>
    <rPh sb="5" eb="6">
      <t>コウ</t>
    </rPh>
    <rPh sb="8" eb="9">
      <t>オツ</t>
    </rPh>
    <rPh sb="10" eb="13">
      <t>ケンキュウヒ</t>
    </rPh>
    <rPh sb="14" eb="16">
      <t>ショテイ</t>
    </rPh>
    <rPh sb="17" eb="19">
      <t>ノウフ</t>
    </rPh>
    <rPh sb="19" eb="21">
      <t>キゲン</t>
    </rPh>
    <rPh sb="24" eb="26">
      <t>ノウフ</t>
    </rPh>
    <rPh sb="33" eb="36">
      <t>ホンケイヤク</t>
    </rPh>
    <rPh sb="37" eb="39">
      <t>カイジョ</t>
    </rPh>
    <phoneticPr fontId="9"/>
  </si>
  <si>
    <t>甲</t>
    <phoneticPr fontId="9"/>
  </si>
  <si>
    <t>乙</t>
    <phoneticPr fontId="9"/>
  </si>
  <si>
    <t>（所在地）</t>
    <phoneticPr fontId="9"/>
  </si>
  <si>
    <t>（名　称）</t>
    <phoneticPr fontId="9"/>
  </si>
  <si>
    <t>（代表者）</t>
    <phoneticPr fontId="9"/>
  </si>
  <si>
    <t>研究責任医師　　　</t>
    <phoneticPr fontId="9"/>
  </si>
  <si>
    <t>整理番号　　</t>
  </si>
  <si>
    <t xml:space="preserve">受託研究契約書
第１条第１項(8)
研究責任医師の氏名
</t>
    <rPh sb="21" eb="23">
      <t>セキニン</t>
    </rPh>
    <phoneticPr fontId="1"/>
  </si>
  <si>
    <t>所属</t>
    <rPh sb="0" eb="2">
      <t>ショゾク</t>
    </rPh>
    <phoneticPr fontId="1"/>
  </si>
  <si>
    <t>職名</t>
    <rPh sb="0" eb="2">
      <t>ショクメイ</t>
    </rPh>
    <phoneticPr fontId="1"/>
  </si>
  <si>
    <t>氏名</t>
    <rPh sb="0" eb="2">
      <t>シメイ</t>
    </rPh>
    <phoneticPr fontId="1"/>
  </si>
  <si>
    <t>責/分</t>
    <rPh sb="0" eb="1">
      <t>セキ</t>
    </rPh>
    <rPh sb="2" eb="3">
      <t>ブン</t>
    </rPh>
    <phoneticPr fontId="1"/>
  </si>
  <si>
    <t>該当</t>
    <rPh sb="0" eb="2">
      <t>ガイトウ</t>
    </rPh>
    <phoneticPr fontId="1"/>
  </si>
  <si>
    <t>有</t>
    <rPh sb="0" eb="1">
      <t>アリ</t>
    </rPh>
    <phoneticPr fontId="1"/>
  </si>
  <si>
    <t>無</t>
    <rPh sb="0" eb="1">
      <t>ナ</t>
    </rPh>
    <phoneticPr fontId="1"/>
  </si>
  <si>
    <t>該当有の場合のチェック項目</t>
    <rPh sb="0" eb="3">
      <t>ガイトウアリ</t>
    </rPh>
    <rPh sb="4" eb="6">
      <t>バアイ</t>
    </rPh>
    <rPh sb="11" eb="13">
      <t>コウモク</t>
    </rPh>
    <phoneticPr fontId="1"/>
  </si>
  <si>
    <t>実施要綱等の
該当の有無</t>
    <rPh sb="0" eb="5">
      <t>ジッシヨウコウトウ</t>
    </rPh>
    <rPh sb="7" eb="9">
      <t>ガイトウ</t>
    </rPh>
    <rPh sb="10" eb="12">
      <t>ウム</t>
    </rPh>
    <phoneticPr fontId="1"/>
  </si>
  <si>
    <t>契約締結日</t>
  </si>
  <si>
    <t>（山大チェック欄）</t>
    <rPh sb="1" eb="3">
      <t>ヤマダイ</t>
    </rPh>
    <rPh sb="7" eb="8">
      <t>ラン</t>
    </rPh>
    <phoneticPr fontId="1"/>
  </si>
  <si>
    <t>適応症のみを調査対象とする</t>
    <rPh sb="0" eb="3">
      <t>テキオウショウ</t>
    </rPh>
    <rPh sb="6" eb="10">
      <t>チョウサタイショウ</t>
    </rPh>
    <phoneticPr fontId="1"/>
  </si>
  <si>
    <t>松永　和人</t>
    <rPh sb="0" eb="2">
      <t>マツナガ</t>
    </rPh>
    <rPh sb="3" eb="5">
      <t>カズヒト</t>
    </rPh>
    <phoneticPr fontId="1"/>
  </si>
  <si>
    <t>松永　和人</t>
    <rPh sb="0" eb="2">
      <t>マツナガ</t>
    </rPh>
    <rPh sb="3" eb="5">
      <t>カズヒト</t>
    </rPh>
    <phoneticPr fontId="1"/>
  </si>
  <si>
    <t>治験審査委員会　委員長　殿</t>
    <rPh sb="0" eb="2">
      <t>チケン</t>
    </rPh>
    <rPh sb="2" eb="4">
      <t>シンサ</t>
    </rPh>
    <rPh sb="4" eb="7">
      <t>イインカイ</t>
    </rPh>
    <rPh sb="8" eb="11">
      <t>イインチョウ</t>
    </rPh>
    <rPh sb="12" eb="13">
      <t>ドノ</t>
    </rPh>
    <phoneticPr fontId="1"/>
  </si>
  <si>
    <t>治験審査委員会　</t>
    <rPh sb="0" eb="2">
      <t>チケン</t>
    </rPh>
    <rPh sb="2" eb="4">
      <t>シンサ</t>
    </rPh>
    <rPh sb="4" eb="7">
      <t>イインカイ</t>
    </rPh>
    <phoneticPr fontId="1"/>
  </si>
  <si>
    <t>治験審査委員会　委員長　殿　</t>
    <rPh sb="0" eb="2">
      <t>チケン</t>
    </rPh>
    <rPh sb="2" eb="4">
      <t>シンサ</t>
    </rPh>
    <rPh sb="4" eb="7">
      <t>イインカイ</t>
    </rPh>
    <rPh sb="8" eb="11">
      <t>イインチョウ</t>
    </rPh>
    <rPh sb="12" eb="13">
      <t>ドノ</t>
    </rPh>
    <phoneticPr fontId="1"/>
  </si>
  <si>
    <t>（代表者）学　　長　　　  　谷澤　幸生　　</t>
    <rPh sb="1" eb="4">
      <t>ダイヒョウシャ</t>
    </rPh>
    <rPh sb="5" eb="6">
      <t>ガク</t>
    </rPh>
    <rPh sb="8" eb="9">
      <t>チョウ</t>
    </rPh>
    <rPh sb="15" eb="17">
      <t>タニザワ</t>
    </rPh>
    <rPh sb="18" eb="20">
      <t>ユキオ</t>
    </rPh>
    <phoneticPr fontId="9"/>
  </si>
  <si>
    <t>国立大学法人　山口大学医学部附属病院長　松永　和人</t>
    <rPh sb="0" eb="2">
      <t>コクリツ</t>
    </rPh>
    <rPh sb="2" eb="4">
      <t>ダイガク</t>
    </rPh>
    <rPh sb="4" eb="6">
      <t>ホウジン</t>
    </rPh>
    <rPh sb="7" eb="9">
      <t>ヤマグチ</t>
    </rPh>
    <rPh sb="9" eb="11">
      <t>ダイガク</t>
    </rPh>
    <rPh sb="11" eb="13">
      <t>イガク</t>
    </rPh>
    <rPh sb="13" eb="14">
      <t>ブ</t>
    </rPh>
    <rPh sb="14" eb="16">
      <t>フゾク</t>
    </rPh>
    <rPh sb="16" eb="19">
      <t>ビョウインチョウ</t>
    </rPh>
    <rPh sb="20" eb="22">
      <t>マツナガ</t>
    </rPh>
    <rPh sb="23" eb="25">
      <t>カズヒト</t>
    </rPh>
    <phoneticPr fontId="9"/>
  </si>
  <si>
    <t>第１５条　本契約に則り、本研究を実施する際の指示・決定通知等は国立大学法人山口大学医学部附属病院</t>
    <rPh sb="0" eb="1">
      <t>ダイ</t>
    </rPh>
    <rPh sb="3" eb="4">
      <t>ジョウ</t>
    </rPh>
    <rPh sb="5" eb="8">
      <t>ホンケイヤク</t>
    </rPh>
    <rPh sb="9" eb="10">
      <t>ノット</t>
    </rPh>
    <rPh sb="12" eb="13">
      <t>ホン</t>
    </rPh>
    <rPh sb="13" eb="15">
      <t>ケンキュウ</t>
    </rPh>
    <rPh sb="16" eb="18">
      <t>ジッシ</t>
    </rPh>
    <rPh sb="20" eb="21">
      <t>サイ</t>
    </rPh>
    <rPh sb="22" eb="24">
      <t>シジ</t>
    </rPh>
    <rPh sb="25" eb="27">
      <t>ケッテイ</t>
    </rPh>
    <rPh sb="27" eb="29">
      <t>ツウチ</t>
    </rPh>
    <rPh sb="29" eb="30">
      <t>トウ</t>
    </rPh>
    <rPh sb="31" eb="33">
      <t>コクリツ</t>
    </rPh>
    <rPh sb="33" eb="35">
      <t>ダイガク</t>
    </rPh>
    <rPh sb="35" eb="37">
      <t>ホウジン</t>
    </rPh>
    <rPh sb="37" eb="39">
      <t>ヤマグチ</t>
    </rPh>
    <rPh sb="39" eb="41">
      <t>ダイガク</t>
    </rPh>
    <rPh sb="41" eb="43">
      <t>イガク</t>
    </rPh>
    <rPh sb="43" eb="44">
      <t>ブ</t>
    </rPh>
    <rPh sb="44" eb="46">
      <t>フゾク</t>
    </rPh>
    <rPh sb="46" eb="48">
      <t>ビョウイン</t>
    </rPh>
    <phoneticPr fontId="9"/>
  </si>
  <si>
    <t>第１６条　本契約に関する訴えの管轄は、山口大学所在地を管轄区域とする山口地方裁判所とする。</t>
    <rPh sb="0" eb="1">
      <t>ダイ</t>
    </rPh>
    <rPh sb="3" eb="4">
      <t>ジョウ</t>
    </rPh>
    <rPh sb="5" eb="8">
      <t>ホンケイヤク</t>
    </rPh>
    <rPh sb="9" eb="10">
      <t>カン</t>
    </rPh>
    <rPh sb="12" eb="13">
      <t>ウッタ</t>
    </rPh>
    <rPh sb="15" eb="17">
      <t>カンカツ</t>
    </rPh>
    <rPh sb="19" eb="21">
      <t>ヤマグチ</t>
    </rPh>
    <rPh sb="21" eb="23">
      <t>ダイガク</t>
    </rPh>
    <rPh sb="23" eb="26">
      <t>ショザイチ</t>
    </rPh>
    <rPh sb="27" eb="29">
      <t>カンカツ</t>
    </rPh>
    <rPh sb="29" eb="31">
      <t>クイキ</t>
    </rPh>
    <rPh sb="34" eb="36">
      <t>ヤマグチ</t>
    </rPh>
    <rPh sb="36" eb="38">
      <t>チホウ</t>
    </rPh>
    <rPh sb="38" eb="41">
      <t>サイバンショ</t>
    </rPh>
    <phoneticPr fontId="9"/>
  </si>
  <si>
    <t>第１７条　この契約に定めのない事項、その他疑義を生じた事項について必要があるときは、甲・乙協議し</t>
    <rPh sb="0" eb="1">
      <t>ダイ</t>
    </rPh>
    <rPh sb="3" eb="4">
      <t>ジョウ</t>
    </rPh>
    <rPh sb="7" eb="9">
      <t>ケイヤク</t>
    </rPh>
    <rPh sb="10" eb="11">
      <t>サダ</t>
    </rPh>
    <rPh sb="15" eb="17">
      <t>ジコウ</t>
    </rPh>
    <rPh sb="20" eb="21">
      <t>タ</t>
    </rPh>
    <rPh sb="21" eb="23">
      <t>ギギ</t>
    </rPh>
    <rPh sb="24" eb="25">
      <t>ショウ</t>
    </rPh>
    <rPh sb="27" eb="29">
      <t>ジコウ</t>
    </rPh>
    <rPh sb="33" eb="35">
      <t>ヒツヨウ</t>
    </rPh>
    <rPh sb="42" eb="43">
      <t>コウ</t>
    </rPh>
    <rPh sb="44" eb="45">
      <t>オツ</t>
    </rPh>
    <rPh sb="45" eb="47">
      <t>キョウギ</t>
    </rPh>
    <phoneticPr fontId="9"/>
  </si>
  <si>
    <r>
      <rPr>
        <b/>
        <sz val="9"/>
        <rFont val="ＭＳ Ｐゴシック"/>
        <family val="3"/>
        <charset val="128"/>
        <scheme val="minor"/>
      </rPr>
      <t>調）　書式　10　</t>
    </r>
    <r>
      <rPr>
        <sz val="9"/>
        <rFont val="ＭＳ Ｐゴシック"/>
        <family val="3"/>
        <charset val="128"/>
        <scheme val="minor"/>
      </rPr>
      <t>（2023年9月版）</t>
    </r>
    <rPh sb="0" eb="1">
      <t>チョウ</t>
    </rPh>
    <rPh sb="3" eb="5">
      <t>ショシキ</t>
    </rPh>
    <rPh sb="14" eb="15">
      <t>ネン</t>
    </rPh>
    <rPh sb="16" eb="17">
      <t>ガツ</t>
    </rPh>
    <rPh sb="17" eb="18">
      <t>バン</t>
    </rPh>
    <phoneticPr fontId="1"/>
  </si>
  <si>
    <r>
      <rPr>
        <b/>
        <sz val="9"/>
        <rFont val="ＭＳ Ｐゴシック"/>
        <family val="3"/>
        <charset val="128"/>
        <scheme val="minor"/>
      </rPr>
      <t>調）　書式　1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</si>
  <si>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2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</si>
  <si>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3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</si>
  <si>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6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</si>
  <si>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5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</si>
  <si>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4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</si>
  <si>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7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</si>
  <si>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8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</si>
  <si>
    <r>
      <rPr>
        <b/>
        <sz val="9"/>
        <rFont val="ＭＳ Ｐゴシック"/>
        <family val="3"/>
        <charset val="128"/>
        <scheme val="minor"/>
      </rPr>
      <t>調）　書式　9　</t>
    </r>
    <r>
      <rPr>
        <sz val="9"/>
        <rFont val="ＭＳ Ｐゴシック"/>
        <family val="3"/>
        <charset val="128"/>
        <scheme val="minor"/>
      </rPr>
      <t>（2023年9月版）</t>
    </r>
    <rPh sb="0" eb="1">
      <t>チョウ</t>
    </rPh>
    <rPh sb="3" eb="5">
      <t>ショシキ</t>
    </rPh>
    <rPh sb="13" eb="14">
      <t>ネン</t>
    </rPh>
    <rPh sb="15" eb="16">
      <t>ガツ</t>
    </rPh>
    <rPh sb="16" eb="1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</si>
</sst>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176" formatCode="#,##0_ "/>
    <numFmt numFmtId="177" formatCode="&quot;西&quot;&quot;暦&quot;\ \ yyyy&quot; 年 &quot;m&quot; 月 &quot;d&quot; 日&quot;"/>
    <numFmt numFmtId="178" formatCode="[$-F800]dddd\,\ mmmm\ dd\,\ yyyy"/>
  </numFmts>
  <fonts count="36"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1"/>
      <name val="ＭＳ 明朝"/>
      <family val="1"/>
      <charset val="128"/>
    </font>
    <font>
      <sz val="11"/>
      <color rgb="FFFF0000"/>
      <name val="ＭＳ 明朝"/>
      <family val="1"/>
      <charset val="128"/>
    </font>
    <font>
      <sz val="14"/>
      <name val="ＭＳ 明朝"/>
      <family val="1"/>
      <charset val="128"/>
    </font>
    <font>
      <b/>
      <sz val="10"/>
      <color theme="1"/>
      <name val="ＭＳ Ｐゴシック"/>
      <family val="3"/>
      <charset val="128"/>
    </font>
    <font>
      <sz val="11"/>
      <color theme="0"/>
      <name val="ＭＳ Ｐゴシック"/>
      <family val="3"/>
      <charset val="128"/>
    </font>
    <font>
      <sz val="11"/>
      <color theme="0"/>
      <name val="ＭＳ Ｐゴシック"/>
      <family val="3"/>
      <charset val="128"/>
      <scheme val="minor"/>
    </font>
    <font>
      <sz val="10.5"/>
      <color theme="1"/>
      <name val="ＭＳ ゴシック"/>
      <family val="3"/>
      <charset val="128"/>
    </font>
    <font>
      <sz val="9"/>
      <color theme="1"/>
      <name val="ＭＳ Ｐゴシック"/>
      <family val="3"/>
      <charset val="128"/>
    </font>
    <font>
      <u/>
      <sz val="11"/>
      <color theme="1"/>
      <name val="ＭＳ Ｐゴシック"/>
      <family val="3"/>
      <charset val="128"/>
      <scheme val="minor"/>
    </font>
    <font>
      <sz val="10"/>
      <color theme="1"/>
      <name val="ＭＳ Ｐゴシック"/>
      <family val="3"/>
      <charset val="128"/>
    </font>
    <font>
      <sz val="11"/>
      <color theme="1"/>
      <name val="ＭＳ Ｐゴシック"/>
      <family val="2"/>
      <charset val="128"/>
      <scheme val="minor"/>
    </font>
    <font>
      <sz val="6"/>
      <color theme="1"/>
      <name val="ＭＳ Ｐゴシック"/>
      <family val="3"/>
      <charset val="128"/>
      <scheme val="minor"/>
    </font>
    <font>
      <sz val="10.5"/>
      <color theme="1"/>
      <name val="ＭＳ Ｐゴシック"/>
      <family val="3"/>
      <charset val="128"/>
      <scheme val="minor"/>
    </font>
    <font>
      <sz val="11"/>
      <color theme="1"/>
      <name val="ＭＳ ゴシック"/>
      <family val="3"/>
      <charset val="128"/>
    </font>
    <font>
      <sz val="11"/>
      <name val="ＭＳ Ｐゴシック"/>
      <family val="3"/>
      <charset val="128"/>
      <scheme val="minor"/>
    </font>
    <font>
      <sz val="11"/>
      <color theme="1"/>
      <name val="ＭＳ 明朝"/>
      <family val="1"/>
      <charset val="128"/>
    </font>
    <font>
      <sz val="11"/>
      <name val="ＭＳ Ｐゴシック"/>
      <family val="3"/>
      <charset val="128"/>
    </font>
    <font>
      <sz val="11"/>
      <color theme="0"/>
      <name val="ＭＳ Ｐゴシック"/>
      <family val="2"/>
      <charset val="128"/>
      <scheme val="minor"/>
    </font>
    <font>
      <sz val="11"/>
      <name val="ＭＳ Ｐゴシック"/>
      <family val="2"/>
      <charset val="128"/>
      <scheme val="minor"/>
    </font>
    <font>
      <sz val="9"/>
      <name val="ＭＳ Ｐゴシック"/>
      <family val="3"/>
      <charset val="128"/>
      <scheme val="minor"/>
    </font>
    <font>
      <b/>
      <sz val="9"/>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s>
  <cellStyleXfs count="4">
    <xf numFmtId="0" fontId="0" fillId="0" borderId="0">
      <alignment vertical="center"/>
    </xf>
    <xf numFmtId="0" fontId="11" fillId="0" borderId="0">
      <alignment vertical="center"/>
    </xf>
    <xf numFmtId="38" fontId="23" fillId="0" borderId="0" applyFont="0" applyFill="0" applyBorder="0" applyAlignment="0" applyProtection="0">
      <alignment vertical="center"/>
    </xf>
    <xf numFmtId="0" fontId="29" fillId="0" borderId="0">
      <alignment vertical="center"/>
    </xf>
  </cellStyleXfs>
  <cellXfs count="725">
    <xf numFmtId="0" fontId="0" fillId="0" borderId="0" xfId="0">
      <alignment vertical="center"/>
    </xf>
    <xf numFmtId="0" fontId="13" fillId="0" borderId="10" xfId="1" applyFont="1" applyBorder="1">
      <alignment vertical="center"/>
    </xf>
    <xf numFmtId="0" fontId="14" fillId="0" borderId="10" xfId="1" applyFont="1" applyBorder="1">
      <alignment vertical="center"/>
    </xf>
    <xf numFmtId="0" fontId="13" fillId="0" borderId="0" xfId="1" applyFont="1">
      <alignment vertical="center"/>
    </xf>
    <xf numFmtId="0" fontId="13" fillId="0" borderId="0" xfId="1" applyFont="1" applyAlignment="1">
      <alignment vertical="top" wrapText="1"/>
    </xf>
    <xf numFmtId="0" fontId="14" fillId="0" borderId="0" xfId="1" applyFont="1" applyAlignment="1">
      <alignment vertical="top"/>
    </xf>
    <xf numFmtId="0" fontId="13" fillId="0" borderId="0" xfId="1" applyFont="1" applyAlignment="1">
      <alignment vertical="top"/>
    </xf>
    <xf numFmtId="0" fontId="14" fillId="0" borderId="0" xfId="1" applyFont="1">
      <alignment vertical="center"/>
    </xf>
    <xf numFmtId="0" fontId="11" fillId="0" borderId="0" xfId="0" applyFont="1">
      <alignment vertical="center"/>
    </xf>
    <xf numFmtId="0" fontId="11"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0" xfId="0" applyProtection="1">
      <alignment vertical="center"/>
    </xf>
    <xf numFmtId="0" fontId="11" fillId="0" borderId="0" xfId="1" applyProtection="1">
      <alignment vertical="center"/>
      <protection locked="0"/>
    </xf>
    <xf numFmtId="0" fontId="11" fillId="0" borderId="0" xfId="1" applyBorder="1" applyAlignment="1" applyProtection="1">
      <alignment horizontal="center" vertical="center"/>
      <protection locked="0"/>
    </xf>
    <xf numFmtId="0" fontId="11" fillId="0" borderId="0" xfId="1" applyBorder="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17" fillId="0" borderId="23" xfId="1" applyFont="1" applyBorder="1" applyAlignment="1" applyProtection="1">
      <alignment horizontal="center" vertical="center"/>
      <protection locked="0"/>
    </xf>
    <xf numFmtId="0" fontId="17" fillId="0" borderId="24" xfId="1" applyFont="1" applyBorder="1" applyAlignment="1" applyProtection="1">
      <alignment horizontal="center" vertical="center"/>
      <protection locked="0"/>
    </xf>
    <xf numFmtId="0" fontId="17" fillId="0" borderId="26" xfId="1" applyFont="1" applyBorder="1" applyAlignment="1" applyProtection="1">
      <alignment horizontal="center" vertical="center"/>
      <protection locked="0"/>
    </xf>
    <xf numFmtId="0" fontId="17" fillId="0" borderId="27" xfId="1" applyFont="1" applyBorder="1" applyAlignment="1" applyProtection="1">
      <alignment horizontal="center" vertical="center"/>
      <protection locked="0"/>
    </xf>
    <xf numFmtId="0" fontId="17" fillId="0" borderId="43" xfId="1"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18" fillId="0" borderId="3" xfId="1" applyFont="1" applyBorder="1" applyAlignment="1" applyProtection="1">
      <alignment horizontal="center" vertical="center"/>
      <protection locked="0"/>
    </xf>
    <xf numFmtId="0" fontId="11" fillId="0" borderId="12" xfId="1" applyFont="1" applyBorder="1" applyAlignment="1" applyProtection="1">
      <alignment vertical="center"/>
      <protection locked="0"/>
    </xf>
    <xf numFmtId="0" fontId="18" fillId="0" borderId="12" xfId="1" applyFont="1" applyBorder="1" applyAlignment="1" applyProtection="1">
      <alignment vertical="center"/>
      <protection locked="0"/>
    </xf>
    <xf numFmtId="0" fontId="11" fillId="0" borderId="31" xfId="1" applyFont="1" applyBorder="1" applyAlignment="1" applyProtection="1">
      <alignment vertical="center"/>
      <protection locked="0"/>
    </xf>
    <xf numFmtId="0" fontId="11" fillId="0" borderId="12" xfId="1" applyFont="1" applyBorder="1" applyAlignment="1" applyProtection="1">
      <alignment horizontal="center" vertical="center"/>
      <protection locked="0"/>
    </xf>
    <xf numFmtId="0" fontId="11" fillId="0" borderId="31" xfId="1" applyFont="1" applyBorder="1" applyProtection="1">
      <alignment vertical="center"/>
      <protection locked="0"/>
    </xf>
    <xf numFmtId="0" fontId="11" fillId="0" borderId="12" xfId="1" applyFont="1" applyBorder="1" applyProtection="1">
      <alignment vertical="center"/>
      <protection locked="0"/>
    </xf>
    <xf numFmtId="0" fontId="18" fillId="0" borderId="16" xfId="1" applyFont="1" applyBorder="1" applyAlignment="1" applyProtection="1">
      <alignment horizontal="center" vertical="center"/>
      <protection locked="0"/>
    </xf>
    <xf numFmtId="0" fontId="11" fillId="0" borderId="32" xfId="1" applyFont="1" applyBorder="1" applyAlignment="1" applyProtection="1">
      <alignment vertical="center"/>
      <protection locked="0"/>
    </xf>
    <xf numFmtId="0" fontId="0" fillId="0" borderId="32" xfId="0" applyBorder="1" applyProtection="1">
      <alignment vertical="center"/>
      <protection locked="0"/>
    </xf>
    <xf numFmtId="0" fontId="11" fillId="0" borderId="39" xfId="1" applyFont="1" applyBorder="1" applyProtection="1">
      <alignment vertical="center"/>
      <protection locked="0"/>
    </xf>
    <xf numFmtId="0" fontId="11" fillId="0" borderId="32" xfId="1" applyFont="1" applyBorder="1" applyProtection="1">
      <alignment vertical="center"/>
      <protection locked="0"/>
    </xf>
    <xf numFmtId="0" fontId="11" fillId="0" borderId="17" xfId="1" applyFont="1" applyBorder="1" applyProtection="1">
      <alignment vertical="center"/>
      <protection locked="0"/>
    </xf>
    <xf numFmtId="0" fontId="11" fillId="0" borderId="12" xfId="1" applyFont="1" applyBorder="1" applyAlignment="1" applyProtection="1">
      <alignment horizontal="center" vertical="center" shrinkToFit="1"/>
      <protection locked="0"/>
    </xf>
    <xf numFmtId="0" fontId="11" fillId="0" borderId="33" xfId="1" applyFont="1" applyBorder="1" applyProtection="1">
      <alignment vertical="center"/>
      <protection locked="0"/>
    </xf>
    <xf numFmtId="0" fontId="11" fillId="0" borderId="5" xfId="1" applyFont="1" applyBorder="1" applyAlignment="1" applyProtection="1">
      <alignment vertical="center"/>
      <protection locked="0"/>
    </xf>
    <xf numFmtId="0" fontId="11" fillId="0" borderId="5" xfId="1" applyFont="1" applyBorder="1" applyProtection="1">
      <alignment vertical="center"/>
      <protection locked="0"/>
    </xf>
    <xf numFmtId="0" fontId="11" fillId="0" borderId="10" xfId="1" applyFont="1" applyBorder="1" applyProtection="1">
      <alignment vertical="center"/>
      <protection locked="0"/>
    </xf>
    <xf numFmtId="0" fontId="11" fillId="0" borderId="12" xfId="1" applyFont="1" applyBorder="1" applyAlignment="1" applyProtection="1">
      <alignment horizontal="left" vertical="center"/>
      <protection locked="0"/>
    </xf>
    <xf numFmtId="0" fontId="11" fillId="0" borderId="3" xfId="1" applyFont="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5" xfId="1" applyFont="1" applyBorder="1" applyAlignment="1" applyProtection="1">
      <alignment horizontal="center" vertical="center" shrinkToFit="1"/>
      <protection locked="0"/>
    </xf>
    <xf numFmtId="0" fontId="11" fillId="0" borderId="31" xfId="1" applyFont="1" applyBorder="1" applyAlignment="1" applyProtection="1">
      <alignment vertical="center" shrinkToFit="1"/>
      <protection locked="0"/>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shrinkToFit="1"/>
    </xf>
    <xf numFmtId="0" fontId="11" fillId="0" borderId="1" xfId="0" applyFont="1" applyBorder="1">
      <alignment vertical="center"/>
    </xf>
    <xf numFmtId="14" fontId="0" fillId="0" borderId="0" xfId="0" applyNumberFormat="1" applyProtection="1">
      <alignment vertical="center"/>
      <protection locked="0"/>
    </xf>
    <xf numFmtId="0" fontId="15" fillId="0" borderId="0" xfId="1" applyFont="1" applyAlignment="1">
      <alignment horizontal="center" vertical="center"/>
    </xf>
    <xf numFmtId="0" fontId="4" fillId="0" borderId="0" xfId="0" applyFont="1" applyProtection="1">
      <alignment vertical="center"/>
      <protection hidden="1"/>
    </xf>
    <xf numFmtId="0" fontId="11" fillId="0" borderId="0" xfId="0" applyFont="1" applyProtection="1">
      <alignment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0" fontId="0" fillId="0" borderId="0" xfId="0" applyAlignment="1" applyProtection="1">
      <alignment vertical="center"/>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11" fillId="0" borderId="0" xfId="0" applyFont="1" applyBorder="1" applyProtection="1">
      <alignment vertical="center"/>
      <protection hidden="1"/>
    </xf>
    <xf numFmtId="0" fontId="0" fillId="0" borderId="0" xfId="0" applyFont="1" applyAlignment="1" applyProtection="1">
      <alignment vertical="top"/>
      <protection hidden="1"/>
    </xf>
    <xf numFmtId="0" fontId="11" fillId="0" borderId="4" xfId="0" applyFont="1" applyBorder="1" applyAlignment="1" applyProtection="1">
      <alignment horizontal="center" vertical="center"/>
      <protection hidden="1"/>
    </xf>
    <xf numFmtId="0" fontId="11" fillId="0" borderId="12" xfId="0" applyFont="1" applyBorder="1" applyAlignment="1" applyProtection="1">
      <alignment vertical="center"/>
      <protection hidden="1"/>
    </xf>
    <xf numFmtId="0" fontId="11" fillId="0" borderId="2"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4" fillId="0" borderId="5" xfId="0" applyFont="1" applyBorder="1" applyAlignment="1" applyProtection="1">
      <alignment vertical="center" wrapText="1"/>
      <protection hidden="1"/>
    </xf>
    <xf numFmtId="0" fontId="4" fillId="0" borderId="5" xfId="0" applyFont="1" applyBorder="1" applyAlignment="1" applyProtection="1">
      <alignment vertical="center"/>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0" fontId="4" fillId="0" borderId="0" xfId="0" applyFont="1" applyAlignment="1" applyProtection="1">
      <alignment vertical="top"/>
      <protection hidden="1"/>
    </xf>
    <xf numFmtId="0" fontId="11" fillId="0" borderId="0" xfId="0" applyFont="1" applyAlignment="1" applyProtection="1">
      <alignment vertical="top"/>
      <protection hidden="1"/>
    </xf>
    <xf numFmtId="0" fontId="4"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8" fillId="0" borderId="0" xfId="0" applyFont="1" applyAlignment="1" applyProtection="1">
      <alignment horizontal="center" vertical="center"/>
      <protection locked="0" hidden="1"/>
    </xf>
    <xf numFmtId="0" fontId="16"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righ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11" fillId="0" borderId="0" xfId="0" applyFont="1" applyBorder="1" applyAlignment="1" applyProtection="1">
      <alignment vertical="center" wrapText="1"/>
      <protection hidden="1"/>
    </xf>
    <xf numFmtId="0" fontId="11" fillId="0" borderId="0" xfId="0" applyFont="1" applyProtection="1">
      <alignment vertical="center"/>
      <protection locked="0" hidden="1"/>
    </xf>
    <xf numFmtId="0" fontId="11" fillId="0" borderId="0" xfId="0" applyFont="1" applyBorder="1" applyProtection="1">
      <alignment vertical="center"/>
      <protection locked="0" hidden="1"/>
    </xf>
    <xf numFmtId="0" fontId="11" fillId="0" borderId="0" xfId="0" applyFont="1" applyBorder="1" applyAlignment="1" applyProtection="1">
      <alignment vertical="center"/>
      <protection locked="0"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0" fontId="11" fillId="0" borderId="0" xfId="0" applyFont="1" applyAlignment="1" applyProtection="1">
      <alignment vertical="center"/>
      <protection hidden="1"/>
    </xf>
    <xf numFmtId="0" fontId="11" fillId="0" borderId="0" xfId="0" applyFont="1" applyAlignment="1" applyProtection="1">
      <alignment horizontal="left" vertical="top" wrapText="1" indent="1"/>
      <protection hidden="1"/>
    </xf>
    <xf numFmtId="0" fontId="4" fillId="0" borderId="0" xfId="0" applyFont="1" applyBorder="1" applyAlignment="1" applyProtection="1">
      <alignment horizontal="right" vertical="top" wrapText="1"/>
      <protection hidden="1"/>
    </xf>
    <xf numFmtId="0" fontId="4" fillId="0" borderId="0" xfId="0" applyFont="1" applyBorder="1" applyAlignment="1" applyProtection="1">
      <alignment vertical="center" wrapText="1"/>
      <protection hidden="1"/>
    </xf>
    <xf numFmtId="0" fontId="0" fillId="0" borderId="0" xfId="0" applyFont="1" applyProtection="1">
      <alignment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0" xfId="0" applyFont="1" applyBorder="1" applyProtection="1">
      <alignment vertical="center"/>
      <protection hidden="1"/>
    </xf>
    <xf numFmtId="0" fontId="19" fillId="0" borderId="0" xfId="0" applyFont="1" applyAlignment="1" applyProtection="1">
      <alignment horizontal="left" vertical="center" shrinkToFit="1"/>
      <protection hidden="1"/>
    </xf>
    <xf numFmtId="0" fontId="0" fillId="0" borderId="0" xfId="0" applyFont="1" applyAlignment="1" applyProtection="1">
      <alignment horizontal="left" vertical="center" shrinkToFit="1"/>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vertical="center"/>
      <protection hidden="1"/>
    </xf>
    <xf numFmtId="0" fontId="0" fillId="0" borderId="6" xfId="0" applyFont="1" applyBorder="1" applyAlignment="1" applyProtection="1">
      <alignment vertical="center"/>
      <protection hidden="1"/>
    </xf>
    <xf numFmtId="0" fontId="0" fillId="0" borderId="7"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0" fillId="0" borderId="8"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7" xfId="0" applyFont="1" applyBorder="1" applyAlignment="1" applyProtection="1">
      <alignment vertical="center"/>
      <protection hidden="1"/>
    </xf>
    <xf numFmtId="0" fontId="0" fillId="0" borderId="9" xfId="0" applyFont="1" applyBorder="1" applyAlignment="1" applyProtection="1">
      <alignment vertical="center"/>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3" fillId="0" borderId="0" xfId="0" applyFont="1" applyAlignment="1" applyProtection="1">
      <alignment horizontal="right" vertical="top"/>
      <protection hidden="1"/>
    </xf>
    <xf numFmtId="0" fontId="0" fillId="0" borderId="9"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20" fillId="0" borderId="0" xfId="0" applyFont="1" applyBorder="1" applyAlignment="1" applyProtection="1">
      <alignment horizontal="left"/>
      <protection hidden="1"/>
    </xf>
    <xf numFmtId="0" fontId="20" fillId="0" borderId="0" xfId="0" applyFont="1" applyBorder="1" applyAlignment="1" applyProtection="1">
      <alignment vertical="center" wrapText="1"/>
      <protection hidden="1"/>
    </xf>
    <xf numFmtId="0" fontId="0" fillId="0" borderId="0" xfId="0" applyFont="1" applyAlignment="1" applyProtection="1">
      <alignment vertical="center" wrapText="1"/>
      <protection hidden="1"/>
    </xf>
    <xf numFmtId="0" fontId="19" fillId="0" borderId="0" xfId="0" applyFont="1" applyProtection="1">
      <alignmen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protection hidden="1"/>
    </xf>
    <xf numFmtId="0" fontId="0" fillId="0" borderId="0" xfId="0" applyFont="1" applyBorder="1" applyAlignment="1" applyProtection="1">
      <alignment horizontal="left" vertical="center"/>
      <protection hidden="1"/>
    </xf>
    <xf numFmtId="0" fontId="0" fillId="0" borderId="0" xfId="0" applyFont="1" applyAlignment="1" applyProtection="1">
      <alignment horizontal="left" vertical="top"/>
      <protection hidden="1"/>
    </xf>
    <xf numFmtId="0" fontId="0" fillId="0" borderId="0" xfId="0" applyFont="1" applyBorder="1" applyAlignment="1" applyProtection="1">
      <alignment horizontal="left" vertical="top" wrapText="1"/>
      <protection hidden="1"/>
    </xf>
    <xf numFmtId="0" fontId="5"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3" fillId="0" borderId="0" xfId="0" applyFont="1" applyBorder="1" applyAlignment="1" applyProtection="1">
      <alignment horizontal="right" vertical="top" wrapText="1"/>
      <protection hidden="1"/>
    </xf>
    <xf numFmtId="0" fontId="7" fillId="0" borderId="0" xfId="0" applyFont="1" applyAlignment="1" applyProtection="1">
      <alignment vertical="center"/>
      <protection hidden="1"/>
    </xf>
    <xf numFmtId="0" fontId="25" fillId="0" borderId="0" xfId="0" applyFont="1" applyProtection="1">
      <alignment vertical="center"/>
      <protection hidden="1"/>
    </xf>
    <xf numFmtId="41" fontId="11" fillId="0" borderId="0" xfId="0" applyNumberFormat="1" applyFont="1" applyProtection="1">
      <alignment vertical="center"/>
      <protection hidden="1"/>
    </xf>
    <xf numFmtId="0" fontId="11" fillId="0" borderId="5" xfId="0" applyFont="1" applyBorder="1" applyAlignment="1" applyProtection="1">
      <alignment vertical="center"/>
      <protection hidden="1"/>
    </xf>
    <xf numFmtId="0" fontId="11" fillId="0" borderId="6" xfId="0" applyFont="1" applyBorder="1" applyAlignment="1" applyProtection="1">
      <alignment vertical="center"/>
      <protection hidden="1"/>
    </xf>
    <xf numFmtId="0" fontId="21" fillId="0" borderId="0" xfId="0" applyFont="1" applyBorder="1" applyAlignment="1" applyProtection="1">
      <alignment horizontal="center" vertical="center"/>
      <protection hidden="1"/>
    </xf>
    <xf numFmtId="0" fontId="11" fillId="0" borderId="8" xfId="0" applyFont="1" applyBorder="1" applyAlignment="1" applyProtection="1">
      <alignment vertical="center"/>
      <protection hidden="1"/>
    </xf>
    <xf numFmtId="0" fontId="11" fillId="0" borderId="0" xfId="0" applyFont="1" applyBorder="1" applyAlignment="1" applyProtection="1">
      <alignment horizontal="left" vertical="center"/>
      <protection hidden="1"/>
    </xf>
    <xf numFmtId="0" fontId="11" fillId="0" borderId="0" xfId="0" applyFont="1" applyAlignment="1" applyProtection="1">
      <alignment horizontal="center" vertical="top"/>
      <protection hidden="1"/>
    </xf>
    <xf numFmtId="0" fontId="11" fillId="0" borderId="0" xfId="0" applyFont="1" applyAlignment="1" applyProtection="1">
      <alignment horizontal="left" vertical="top"/>
      <protection hidden="1"/>
    </xf>
    <xf numFmtId="0" fontId="11" fillId="0" borderId="0" xfId="0" applyFont="1" applyFill="1" applyBorder="1" applyAlignment="1" applyProtection="1">
      <alignment horizontal="center" vertical="center"/>
      <protection hidden="1"/>
    </xf>
    <xf numFmtId="0" fontId="0" fillId="0" borderId="0" xfId="0" applyFont="1" applyAlignment="1" applyProtection="1">
      <alignment horizontal="left" vertical="top" indent="1"/>
      <protection hidden="1"/>
    </xf>
    <xf numFmtId="0" fontId="0" fillId="0" borderId="10" xfId="0" applyFont="1" applyBorder="1" applyAlignment="1" applyProtection="1">
      <alignment horizontal="center" vertical="center"/>
      <protection hidden="1"/>
    </xf>
    <xf numFmtId="0" fontId="0" fillId="0" borderId="5" xfId="0" applyFont="1" applyBorder="1" applyProtection="1">
      <alignment vertical="center"/>
      <protection hidden="1"/>
    </xf>
    <xf numFmtId="0" fontId="0" fillId="0" borderId="6" xfId="0" applyFont="1" applyBorder="1" applyProtection="1">
      <alignment vertical="center"/>
      <protection hidden="1"/>
    </xf>
    <xf numFmtId="0" fontId="0" fillId="0" borderId="7" xfId="0" applyFont="1" applyBorder="1" applyProtection="1">
      <alignment vertical="center"/>
      <protection hidden="1"/>
    </xf>
    <xf numFmtId="0" fontId="0" fillId="0" borderId="8" xfId="0" applyFont="1" applyBorder="1" applyProtection="1">
      <alignment vertical="center"/>
      <protection hidden="1"/>
    </xf>
    <xf numFmtId="0" fontId="0" fillId="0" borderId="9" xfId="0" applyFont="1" applyBorder="1" applyProtection="1">
      <alignment vertical="center"/>
      <protection hidden="1"/>
    </xf>
    <xf numFmtId="0" fontId="11" fillId="0" borderId="7" xfId="0" applyFont="1" applyBorder="1" applyAlignment="1" applyProtection="1">
      <alignment horizontal="center" vertical="center"/>
      <protection locked="0" hidden="1"/>
    </xf>
    <xf numFmtId="0" fontId="11" fillId="0" borderId="9" xfId="0" applyFont="1" applyBorder="1" applyAlignment="1" applyProtection="1">
      <alignment horizontal="center" vertical="center"/>
      <protection locked="0" hidden="1"/>
    </xf>
    <xf numFmtId="0" fontId="3" fillId="0" borderId="0" xfId="0" applyFont="1" applyBorder="1" applyAlignment="1" applyProtection="1">
      <alignment horizontal="right" vertical="top"/>
      <protection hidden="1"/>
    </xf>
    <xf numFmtId="0" fontId="1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1" fillId="0" borderId="0" xfId="0" applyFont="1" applyAlignment="1" applyProtection="1">
      <alignment vertical="center"/>
      <protection hidden="1"/>
    </xf>
    <xf numFmtId="0" fontId="0" fillId="0" borderId="0" xfId="0" applyAlignment="1" applyProtection="1">
      <alignment horizontal="right" vertical="center"/>
      <protection hidden="1"/>
    </xf>
    <xf numFmtId="0" fontId="11" fillId="0" borderId="0" xfId="0" applyFont="1" applyAlignment="1" applyProtection="1">
      <alignment horizontal="left" vertical="center"/>
      <protection hidden="1"/>
    </xf>
    <xf numFmtId="0" fontId="28" fillId="0" borderId="0" xfId="1" applyFont="1">
      <alignment vertical="center"/>
    </xf>
    <xf numFmtId="0" fontId="28" fillId="0" borderId="0" xfId="0" applyFont="1">
      <alignment vertical="center"/>
    </xf>
    <xf numFmtId="0" fontId="28" fillId="0" borderId="0" xfId="1" applyFont="1" applyAlignment="1">
      <alignment horizontal="right" vertical="center"/>
    </xf>
    <xf numFmtId="0" fontId="14" fillId="0" borderId="0" xfId="0" applyFont="1">
      <alignment vertical="center"/>
    </xf>
    <xf numFmtId="0" fontId="28" fillId="0" borderId="0" xfId="0" applyFont="1" applyAlignment="1">
      <alignment vertical="center" wrapText="1"/>
    </xf>
    <xf numFmtId="0" fontId="28" fillId="0" borderId="0" xfId="0" applyFont="1" applyAlignment="1">
      <alignment horizontal="center" vertical="center"/>
    </xf>
    <xf numFmtId="0" fontId="11" fillId="0" borderId="0" xfId="0" applyFont="1" applyAlignment="1" applyProtection="1">
      <alignment vertical="center" wrapText="1"/>
    </xf>
    <xf numFmtId="0" fontId="11" fillId="0" borderId="0" xfId="0" applyFont="1" applyProtection="1">
      <alignment vertical="center"/>
    </xf>
    <xf numFmtId="0" fontId="11" fillId="0" borderId="12" xfId="1" applyFont="1" applyBorder="1" applyAlignment="1" applyProtection="1">
      <alignment horizontal="center" vertical="center" shrinkToFit="1"/>
      <protection locked="0"/>
    </xf>
    <xf numFmtId="0" fontId="11" fillId="0" borderId="12" xfId="1" applyFont="1" applyBorder="1" applyAlignment="1" applyProtection="1">
      <alignment horizontal="left" vertical="center"/>
      <protection locked="0"/>
    </xf>
    <xf numFmtId="0" fontId="11" fillId="0" borderId="0" xfId="0" applyFont="1" applyAlignment="1" applyProtection="1">
      <alignment vertical="center"/>
      <protection hidden="1"/>
    </xf>
    <xf numFmtId="0" fontId="0" fillId="0" borderId="0" xfId="0" applyAlignment="1" applyProtection="1">
      <alignment horizontal="right" vertical="center"/>
      <protection hidden="1"/>
    </xf>
    <xf numFmtId="0" fontId="0" fillId="0" borderId="0" xfId="0" applyFont="1" applyBorder="1" applyAlignment="1" applyProtection="1">
      <alignment horizontal="left" vertical="top" wrapText="1"/>
      <protection hidden="1"/>
    </xf>
    <xf numFmtId="0" fontId="11" fillId="0" borderId="10" xfId="1" applyFont="1" applyBorder="1" applyAlignment="1" applyProtection="1">
      <alignment vertical="center"/>
      <protection locked="0"/>
    </xf>
    <xf numFmtId="0" fontId="11" fillId="0" borderId="34" xfId="1" applyFont="1" applyBorder="1" applyAlignment="1" applyProtection="1">
      <alignment vertical="center"/>
      <protection locked="0"/>
    </xf>
    <xf numFmtId="0" fontId="5" fillId="0" borderId="0" xfId="0" applyFont="1" applyAlignment="1">
      <alignment horizontal="right" vertical="center"/>
    </xf>
    <xf numFmtId="0" fontId="0" fillId="0" borderId="0" xfId="0" applyAlignment="1">
      <alignment horizontal="center" vertical="center"/>
    </xf>
    <xf numFmtId="0" fontId="11" fillId="0" borderId="0" xfId="1" applyBorder="1" applyAlignment="1" applyProtection="1">
      <alignment horizontal="center" vertical="center"/>
      <protection locked="0"/>
    </xf>
    <xf numFmtId="0" fontId="11" fillId="0" borderId="4"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1" fillId="0" borderId="0" xfId="0" applyFont="1" applyAlignment="1" applyProtection="1">
      <alignment vertical="center"/>
      <protection hidden="1"/>
    </xf>
    <xf numFmtId="0" fontId="0" fillId="0" borderId="0" xfId="0" applyAlignment="1" applyProtection="1">
      <alignment horizontal="right" vertical="center"/>
      <protection hidden="1"/>
    </xf>
    <xf numFmtId="0" fontId="11" fillId="0" borderId="0" xfId="0" applyFont="1" applyAlignment="1" applyProtection="1">
      <alignment horizontal="left" vertical="center"/>
      <protection hidden="1"/>
    </xf>
    <xf numFmtId="0" fontId="11" fillId="0" borderId="0"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0" fillId="0" borderId="0" xfId="0" applyFill="1" applyBorder="1" applyAlignment="1" applyProtection="1">
      <alignment horizontal="center" vertical="center" shrinkToFit="1"/>
      <protection locked="0"/>
    </xf>
    <xf numFmtId="0" fontId="11" fillId="0" borderId="0" xfId="1" applyBorder="1" applyAlignment="1" applyProtection="1">
      <alignment horizontal="left" vertical="center" shrinkToFit="1"/>
      <protection locked="0"/>
    </xf>
    <xf numFmtId="0" fontId="0" fillId="0" borderId="0" xfId="0"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Alignment="1" applyProtection="1">
      <alignment horizontal="right" vertical="center"/>
      <protection locked="0" hidden="1"/>
    </xf>
    <xf numFmtId="0" fontId="0" fillId="0" borderId="0" xfId="0" applyProtection="1">
      <alignment vertical="center"/>
      <protection locked="0" hidden="1"/>
    </xf>
    <xf numFmtId="0" fontId="0" fillId="0" borderId="0" xfId="0" applyAlignment="1" applyProtection="1">
      <alignment vertical="center"/>
      <protection locked="0" hidden="1"/>
    </xf>
    <xf numFmtId="0" fontId="11" fillId="0" borderId="4" xfId="0" applyFont="1" applyBorder="1" applyAlignment="1" applyProtection="1">
      <alignment horizontal="center" shrinkToFit="1"/>
      <protection locked="0" hidden="1"/>
    </xf>
    <xf numFmtId="0" fontId="11" fillId="0" borderId="7" xfId="0" applyFont="1" applyBorder="1" applyAlignment="1" applyProtection="1">
      <alignment horizontal="center" vertical="center" shrinkToFit="1"/>
      <protection locked="0" hidden="1"/>
    </xf>
    <xf numFmtId="0" fontId="11" fillId="0" borderId="3" xfId="0" applyFont="1" applyBorder="1" applyAlignment="1" applyProtection="1">
      <alignment horizontal="center" vertical="center" shrinkToFit="1"/>
      <protection locked="0" hidden="1"/>
    </xf>
    <xf numFmtId="0" fontId="11" fillId="0" borderId="7" xfId="0" applyFont="1" applyFill="1" applyBorder="1" applyAlignment="1" applyProtection="1">
      <alignment horizontal="center" vertical="center" shrinkToFit="1"/>
      <protection locked="0" hidden="1"/>
    </xf>
    <xf numFmtId="0" fontId="11" fillId="0" borderId="4" xfId="0" applyFont="1" applyBorder="1" applyAlignment="1" applyProtection="1">
      <alignment horizontal="center" vertical="center" shrinkToFit="1"/>
      <protection locked="0" hidden="1"/>
    </xf>
    <xf numFmtId="0" fontId="11" fillId="0" borderId="9" xfId="0" applyFont="1" applyBorder="1" applyAlignment="1" applyProtection="1">
      <alignment horizontal="center" vertical="center" shrinkToFit="1"/>
      <protection locked="0" hidden="1"/>
    </xf>
    <xf numFmtId="0" fontId="11" fillId="0" borderId="0" xfId="0" applyFont="1" applyBorder="1" applyAlignment="1" applyProtection="1">
      <alignment horizontal="center" vertical="center" shrinkToFit="1"/>
      <protection locked="0" hidden="1"/>
    </xf>
    <xf numFmtId="0" fontId="11" fillId="0" borderId="1" xfId="0" applyFont="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11" fillId="0" borderId="0" xfId="0" applyFont="1" applyBorder="1" applyAlignment="1" applyProtection="1">
      <alignment horizontal="center" vertical="center"/>
      <protection hidden="1"/>
    </xf>
    <xf numFmtId="0" fontId="13" fillId="0" borderId="0" xfId="3" applyFont="1">
      <alignment vertical="center"/>
    </xf>
    <xf numFmtId="0" fontId="13" fillId="0" borderId="10" xfId="3" applyFont="1" applyBorder="1">
      <alignment vertical="center"/>
    </xf>
    <xf numFmtId="0" fontId="13" fillId="0" borderId="0" xfId="3" applyFont="1" applyBorder="1">
      <alignment vertical="center"/>
    </xf>
    <xf numFmtId="0" fontId="15" fillId="0" borderId="0" xfId="3" applyFont="1" applyAlignment="1">
      <alignment horizontal="center" vertical="center"/>
    </xf>
    <xf numFmtId="176" fontId="13" fillId="0" borderId="0" xfId="3" applyNumberFormat="1" applyFont="1" applyAlignment="1">
      <alignment horizontal="left" vertical="center"/>
    </xf>
    <xf numFmtId="0" fontId="13" fillId="0" borderId="0" xfId="3" applyFont="1" applyAlignment="1">
      <alignment horizontal="left" vertical="center"/>
    </xf>
    <xf numFmtId="0" fontId="28" fillId="0" borderId="0" xfId="3" applyFont="1" applyAlignment="1">
      <alignment horizontal="right" vertical="center"/>
    </xf>
    <xf numFmtId="0" fontId="13" fillId="0" borderId="0" xfId="3" applyFont="1" applyAlignment="1">
      <alignment horizontal="right" vertical="center"/>
    </xf>
    <xf numFmtId="0" fontId="13" fillId="0" borderId="0" xfId="3" applyFont="1" applyAlignment="1">
      <alignment vertical="top"/>
    </xf>
    <xf numFmtId="0" fontId="13" fillId="0" borderId="0" xfId="3" applyFont="1" applyAlignment="1">
      <alignment vertical="top" wrapText="1"/>
    </xf>
    <xf numFmtId="0" fontId="11" fillId="0" borderId="1" xfId="0" applyFont="1" applyBorder="1" applyAlignment="1" applyProtection="1">
      <alignment horizontal="center" vertical="center" shrinkToFit="1"/>
      <protection locked="0" hidden="1"/>
    </xf>
    <xf numFmtId="0" fontId="11" fillId="0" borderId="1" xfId="0" applyFont="1" applyBorder="1" applyAlignment="1" applyProtection="1">
      <alignment horizontal="center" vertical="center" shrinkToFit="1"/>
      <protection locked="0"/>
    </xf>
    <xf numFmtId="0" fontId="30" fillId="0" borderId="0" xfId="0" applyFont="1" applyBorder="1" applyAlignment="1" applyProtection="1">
      <alignment vertical="center"/>
      <protection locked="0" hidden="1"/>
    </xf>
    <xf numFmtId="0" fontId="30" fillId="0" borderId="0" xfId="0" applyFont="1" applyBorder="1" applyAlignment="1" applyProtection="1">
      <alignment vertical="center"/>
      <protection locked="0"/>
    </xf>
    <xf numFmtId="0" fontId="11" fillId="0" borderId="1" xfId="0" applyFont="1" applyBorder="1" applyAlignment="1" applyProtection="1">
      <alignment horizontal="center" vertical="center" wrapText="1"/>
      <protection locked="0"/>
    </xf>
    <xf numFmtId="0" fontId="0" fillId="0" borderId="0" xfId="0" applyAlignment="1" applyProtection="1">
      <alignment horizontal="right" vertical="center"/>
      <protection hidden="1"/>
    </xf>
    <xf numFmtId="0" fontId="0" fillId="0" borderId="0" xfId="0" applyFont="1" applyBorder="1" applyAlignment="1" applyProtection="1">
      <alignment horizontal="center" vertical="center"/>
      <protection hidden="1"/>
    </xf>
    <xf numFmtId="0" fontId="11" fillId="0" borderId="0" xfId="0" applyFont="1" applyAlignment="1" applyProtection="1">
      <alignment horizontal="left" vertical="center"/>
      <protection hidden="1"/>
    </xf>
    <xf numFmtId="0" fontId="25" fillId="0" borderId="10" xfId="0" applyFont="1" applyBorder="1" applyAlignment="1" applyProtection="1">
      <alignment horizontal="center" vertical="center" shrinkToFit="1"/>
      <protection hidden="1"/>
    </xf>
    <xf numFmtId="0" fontId="8" fillId="0" borderId="0" xfId="0" applyFont="1" applyAlignment="1" applyProtection="1">
      <alignment horizontal="right" vertical="center"/>
      <protection locked="0"/>
    </xf>
    <xf numFmtId="0" fontId="27" fillId="0" borderId="1"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shrinkToFit="1"/>
      <protection locked="0" hidden="1"/>
    </xf>
    <xf numFmtId="0" fontId="31" fillId="0" borderId="0" xfId="0" applyFont="1" applyProtection="1">
      <alignment vertical="center"/>
    </xf>
    <xf numFmtId="0" fontId="32" fillId="0" borderId="0" xfId="0" applyFont="1" applyProtection="1">
      <alignment vertical="center"/>
    </xf>
    <xf numFmtId="0" fontId="32" fillId="0" borderId="0" xfId="0" applyFont="1" applyProtection="1">
      <alignment vertical="center"/>
      <protection hidden="1"/>
    </xf>
    <xf numFmtId="0" fontId="32" fillId="0" borderId="0" xfId="0" applyFont="1" applyAlignment="1" applyProtection="1">
      <alignment horizontal="left" vertical="center"/>
      <protection hidden="1"/>
    </xf>
    <xf numFmtId="0" fontId="4" fillId="0" borderId="3"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11" fillId="0" borderId="12" xfId="1" applyFont="1" applyBorder="1" applyAlignment="1" applyProtection="1">
      <alignment horizontal="left" vertical="center"/>
      <protection locked="0"/>
    </xf>
    <xf numFmtId="0" fontId="11" fillId="0" borderId="1" xfId="1" applyFont="1" applyBorder="1" applyAlignment="1" applyProtection="1">
      <alignment horizontal="center" vertical="center"/>
      <protection locked="0"/>
    </xf>
    <xf numFmtId="0" fontId="11" fillId="0" borderId="21" xfId="1" applyFont="1" applyBorder="1" applyAlignment="1" applyProtection="1">
      <alignment horizontal="center" vertical="center"/>
      <protection locked="0"/>
    </xf>
    <xf numFmtId="0" fontId="4" fillId="0" borderId="31" xfId="1" applyFont="1" applyBorder="1" applyAlignment="1" applyProtection="1">
      <alignment horizontal="center" vertical="center"/>
      <protection locked="0"/>
    </xf>
    <xf numFmtId="0" fontId="11" fillId="0" borderId="52" xfId="1" applyFont="1" applyBorder="1" applyAlignment="1" applyProtection="1">
      <alignment horizontal="center" vertical="center" wrapText="1" shrinkToFit="1"/>
      <protection locked="0"/>
    </xf>
    <xf numFmtId="0" fontId="11" fillId="0" borderId="5" xfId="1" applyFont="1" applyBorder="1" applyAlignment="1" applyProtection="1">
      <alignment horizontal="center" vertical="center" wrapText="1" shrinkToFit="1"/>
      <protection locked="0"/>
    </xf>
    <xf numFmtId="0" fontId="11" fillId="0" borderId="6" xfId="1" applyFont="1" applyBorder="1" applyAlignment="1" applyProtection="1">
      <alignment horizontal="center" vertical="center" wrapText="1" shrinkToFit="1"/>
      <protection locked="0"/>
    </xf>
    <xf numFmtId="0" fontId="11" fillId="0" borderId="37" xfId="1" applyFont="1" applyBorder="1" applyAlignment="1" applyProtection="1">
      <alignment horizontal="center" vertical="center" wrapText="1" shrinkToFit="1"/>
      <protection locked="0"/>
    </xf>
    <xf numFmtId="0" fontId="11" fillId="0" borderId="0" xfId="1" applyFont="1" applyBorder="1" applyAlignment="1" applyProtection="1">
      <alignment horizontal="center" vertical="center" wrapText="1" shrinkToFit="1"/>
      <protection locked="0"/>
    </xf>
    <xf numFmtId="0" fontId="11" fillId="0" borderId="8" xfId="1" applyFont="1" applyBorder="1" applyAlignment="1" applyProtection="1">
      <alignment horizontal="center" vertical="center" wrapText="1" shrinkToFit="1"/>
      <protection locked="0"/>
    </xf>
    <xf numFmtId="0" fontId="11" fillId="0" borderId="26" xfId="1" applyFont="1" applyBorder="1" applyAlignment="1" applyProtection="1">
      <alignment horizontal="center" vertical="center" wrapText="1" shrinkToFit="1"/>
      <protection locked="0"/>
    </xf>
    <xf numFmtId="0" fontId="11" fillId="0" borderId="27" xfId="1" applyFont="1" applyBorder="1" applyAlignment="1" applyProtection="1">
      <alignment horizontal="center" vertical="center" wrapText="1" shrinkToFit="1"/>
      <protection locked="0"/>
    </xf>
    <xf numFmtId="0" fontId="11" fillId="0" borderId="49" xfId="1" applyFont="1" applyBorder="1" applyAlignment="1" applyProtection="1">
      <alignment horizontal="center" vertical="center" wrapText="1" shrinkToFit="1"/>
      <protection locked="0"/>
    </xf>
    <xf numFmtId="0" fontId="11" fillId="0" borderId="3"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5" fillId="0" borderId="3" xfId="1" applyFont="1" applyFill="1" applyBorder="1" applyAlignment="1" applyProtection="1">
      <alignment horizontal="left" vertical="center" indent="1" shrinkToFit="1"/>
      <protection locked="0"/>
    </xf>
    <xf numFmtId="0" fontId="5" fillId="0" borderId="12" xfId="1" applyFont="1" applyFill="1" applyBorder="1" applyAlignment="1" applyProtection="1">
      <alignment horizontal="left" vertical="center" indent="1" shrinkToFit="1"/>
      <protection locked="0"/>
    </xf>
    <xf numFmtId="0" fontId="5" fillId="0" borderId="2" xfId="1" applyFont="1" applyFill="1" applyBorder="1" applyAlignment="1" applyProtection="1">
      <alignment horizontal="left" vertical="center" indent="1" shrinkToFit="1"/>
      <protection locked="0"/>
    </xf>
    <xf numFmtId="0" fontId="11" fillId="0" borderId="31" xfId="1" applyFont="1" applyFill="1" applyBorder="1" applyAlignment="1" applyProtection="1">
      <alignment horizontal="center" vertical="center"/>
      <protection locked="0"/>
    </xf>
    <xf numFmtId="0" fontId="35" fillId="0" borderId="3" xfId="1" applyFont="1" applyBorder="1" applyAlignment="1" applyProtection="1">
      <alignment horizontal="center" vertical="center"/>
      <protection locked="0"/>
    </xf>
    <xf numFmtId="0" fontId="35" fillId="0" borderId="12" xfId="1" applyFont="1" applyBorder="1" applyAlignment="1" applyProtection="1">
      <alignment horizontal="center" vertical="center"/>
      <protection locked="0"/>
    </xf>
    <xf numFmtId="0" fontId="35" fillId="0" borderId="31" xfId="1" applyFont="1" applyBorder="1" applyAlignment="1" applyProtection="1">
      <alignment horizontal="center" vertical="center"/>
      <protection locked="0"/>
    </xf>
    <xf numFmtId="0" fontId="6" fillId="0" borderId="12" xfId="0" applyFont="1" applyBorder="1" applyAlignment="1" applyProtection="1">
      <alignment horizontal="left" vertical="center"/>
    </xf>
    <xf numFmtId="0" fontId="6" fillId="0" borderId="2" xfId="0" applyFont="1" applyBorder="1" applyAlignment="1" applyProtection="1">
      <alignment horizontal="left" vertical="center"/>
    </xf>
    <xf numFmtId="0" fontId="0" fillId="0" borderId="0" xfId="0" applyAlignment="1" applyProtection="1">
      <alignment horizontal="right"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11" fillId="0" borderId="23" xfId="1" applyFont="1" applyBorder="1" applyAlignment="1" applyProtection="1">
      <alignment horizontal="center" vertical="center" wrapText="1"/>
      <protection locked="0"/>
    </xf>
    <xf numFmtId="0" fontId="11" fillId="0" borderId="24" xfId="1" applyFont="1" applyBorder="1" applyAlignment="1" applyProtection="1">
      <alignment horizontal="center" vertical="center" wrapText="1"/>
      <protection locked="0"/>
    </xf>
    <xf numFmtId="0" fontId="11" fillId="0" borderId="25" xfId="1" applyFont="1" applyBorder="1" applyAlignment="1" applyProtection="1">
      <alignment horizontal="center" vertical="center" wrapText="1"/>
      <protection locked="0"/>
    </xf>
    <xf numFmtId="0" fontId="11" fillId="0" borderId="37" xfId="1" applyFont="1" applyBorder="1" applyAlignment="1" applyProtection="1">
      <alignment horizontal="center" vertical="center" wrapText="1"/>
      <protection locked="0"/>
    </xf>
    <xf numFmtId="0" fontId="11" fillId="0" borderId="0" xfId="1" applyFont="1" applyBorder="1" applyAlignment="1" applyProtection="1">
      <alignment horizontal="center" vertical="center" wrapText="1"/>
      <protection locked="0"/>
    </xf>
    <xf numFmtId="0" fontId="11" fillId="0" borderId="38" xfId="1" applyFont="1" applyBorder="1" applyAlignment="1" applyProtection="1">
      <alignment horizontal="center" vertical="center" wrapText="1"/>
      <protection locked="0"/>
    </xf>
    <xf numFmtId="0" fontId="11" fillId="0" borderId="26"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28" xfId="1" applyFont="1" applyBorder="1" applyAlignment="1" applyProtection="1">
      <alignment horizontal="center" vertical="center" wrapText="1"/>
      <protection locked="0"/>
    </xf>
    <xf numFmtId="0" fontId="11" fillId="0" borderId="39" xfId="1" applyFont="1" applyBorder="1" applyAlignment="1" applyProtection="1">
      <alignment horizontal="center" vertical="center" shrinkToFit="1"/>
      <protection locked="0"/>
    </xf>
    <xf numFmtId="0" fontId="11" fillId="0" borderId="30" xfId="1" applyFont="1" applyBorder="1" applyAlignment="1" applyProtection="1">
      <alignment horizontal="center" vertical="center" shrinkToFit="1"/>
      <protection locked="0"/>
    </xf>
    <xf numFmtId="0" fontId="11" fillId="0" borderId="32" xfId="1" applyFont="1" applyBorder="1" applyAlignment="1" applyProtection="1">
      <alignment horizontal="left" vertical="center" shrinkToFit="1"/>
      <protection locked="0"/>
    </xf>
    <xf numFmtId="0" fontId="11" fillId="0" borderId="17" xfId="1" applyFont="1" applyBorder="1" applyAlignment="1" applyProtection="1">
      <alignment horizontal="left" vertical="center" shrinkToFit="1"/>
      <protection locked="0"/>
    </xf>
    <xf numFmtId="0" fontId="11" fillId="0" borderId="2" xfId="1" applyFont="1" applyBorder="1" applyAlignment="1" applyProtection="1">
      <alignment horizontal="center" vertical="center" wrapText="1" shrinkToFit="1"/>
      <protection locked="0"/>
    </xf>
    <xf numFmtId="0" fontId="11" fillId="0" borderId="1" xfId="1" applyFont="1" applyBorder="1" applyAlignment="1" applyProtection="1">
      <alignment horizontal="center" vertical="center" shrinkToFit="1"/>
      <protection locked="0"/>
    </xf>
    <xf numFmtId="0" fontId="11" fillId="0" borderId="2" xfId="1" applyFont="1" applyBorder="1" applyAlignment="1" applyProtection="1">
      <alignment horizontal="center" vertical="center" shrinkToFit="1"/>
      <protection locked="0"/>
    </xf>
    <xf numFmtId="0" fontId="11" fillId="0" borderId="3" xfId="1" applyFont="1" applyBorder="1" applyAlignment="1" applyProtection="1">
      <alignment horizontal="left" vertical="center" wrapText="1"/>
      <protection locked="0"/>
    </xf>
    <xf numFmtId="0" fontId="11" fillId="0" borderId="12" xfId="1" applyFont="1" applyBorder="1" applyAlignment="1" applyProtection="1">
      <alignment horizontal="left" vertical="center" wrapText="1"/>
      <protection locked="0"/>
    </xf>
    <xf numFmtId="0" fontId="11" fillId="0" borderId="31" xfId="1" applyFont="1" applyBorder="1" applyAlignment="1" applyProtection="1">
      <alignment horizontal="left" vertical="center" wrapText="1"/>
      <protection locked="0"/>
    </xf>
    <xf numFmtId="0" fontId="12" fillId="0" borderId="23"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0" fontId="12" fillId="0" borderId="24" xfId="1" applyFont="1" applyBorder="1" applyAlignment="1" applyProtection="1">
      <alignment horizontal="left" vertical="center"/>
      <protection locked="0"/>
    </xf>
    <xf numFmtId="0" fontId="12" fillId="0" borderId="25" xfId="1" applyFont="1" applyBorder="1" applyAlignment="1" applyProtection="1">
      <alignment horizontal="left" vertical="center"/>
      <protection locked="0"/>
    </xf>
    <xf numFmtId="0" fontId="12" fillId="0" borderId="27" xfId="1" applyFont="1" applyBorder="1" applyAlignment="1" applyProtection="1">
      <alignment horizontal="left" vertical="center"/>
      <protection locked="0"/>
    </xf>
    <xf numFmtId="0" fontId="12" fillId="0" borderId="27" xfId="1" applyFont="1" applyBorder="1" applyAlignment="1" applyProtection="1">
      <alignment horizontal="left" vertical="center" shrinkToFit="1"/>
      <protection locked="0"/>
    </xf>
    <xf numFmtId="0" fontId="12" fillId="0" borderId="28" xfId="1" applyFont="1" applyBorder="1" applyAlignment="1" applyProtection="1">
      <alignment horizontal="left" vertical="center"/>
      <protection locked="0"/>
    </xf>
    <xf numFmtId="0" fontId="4" fillId="0" borderId="4" xfId="1" applyFont="1" applyBorder="1" applyAlignment="1" applyProtection="1">
      <alignment horizontal="left" vertical="center" wrapText="1"/>
      <protection locked="0"/>
    </xf>
    <xf numFmtId="0" fontId="4" fillId="0" borderId="5"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5" fillId="0" borderId="2" xfId="1" applyFont="1" applyBorder="1" applyAlignment="1" applyProtection="1">
      <alignment horizontal="center" vertical="center" wrapText="1" shrinkToFit="1"/>
      <protection locked="0"/>
    </xf>
    <xf numFmtId="0" fontId="5" fillId="0" borderId="1" xfId="1" applyFont="1" applyBorder="1" applyAlignment="1" applyProtection="1">
      <alignment horizontal="center" vertical="center" shrinkToFit="1"/>
      <protection locked="0"/>
    </xf>
    <xf numFmtId="0" fontId="34" fillId="0" borderId="3" xfId="1" applyFont="1" applyFill="1" applyBorder="1" applyAlignment="1" applyProtection="1">
      <alignment horizontal="center" vertical="center"/>
      <protection locked="0"/>
    </xf>
    <xf numFmtId="0" fontId="34" fillId="0" borderId="12" xfId="1" applyFont="1" applyFill="1" applyBorder="1" applyAlignment="1" applyProtection="1">
      <alignment horizontal="center" vertical="center"/>
      <protection locked="0"/>
    </xf>
    <xf numFmtId="0" fontId="34" fillId="0" borderId="31" xfId="1" applyFont="1" applyFill="1" applyBorder="1" applyAlignment="1" applyProtection="1">
      <alignment horizontal="center" vertical="center"/>
      <protection locked="0"/>
    </xf>
    <xf numFmtId="177" fontId="11" fillId="0" borderId="12" xfId="1" applyNumberFormat="1" applyFont="1" applyBorder="1" applyAlignment="1" applyProtection="1">
      <alignment horizontal="center" vertical="center" shrinkToFit="1"/>
      <protection locked="0"/>
    </xf>
    <xf numFmtId="0" fontId="5" fillId="0" borderId="3" xfId="1" applyFont="1" applyFill="1" applyBorder="1" applyAlignment="1" applyProtection="1">
      <alignment horizontal="center" vertical="center" shrinkToFit="1"/>
      <protection locked="0"/>
    </xf>
    <xf numFmtId="0" fontId="5" fillId="0" borderId="12" xfId="1" applyFont="1" applyFill="1" applyBorder="1" applyAlignment="1" applyProtection="1">
      <alignment horizontal="center" vertical="center" shrinkToFit="1"/>
      <protection locked="0"/>
    </xf>
    <xf numFmtId="0" fontId="5" fillId="0" borderId="2" xfId="1" applyFont="1" applyFill="1" applyBorder="1" applyAlignment="1" applyProtection="1">
      <alignment horizontal="center" vertical="center" shrinkToFit="1"/>
      <protection locked="0"/>
    </xf>
    <xf numFmtId="0" fontId="11" fillId="0" borderId="42" xfId="1" applyFont="1" applyBorder="1" applyAlignment="1" applyProtection="1">
      <alignment horizontal="center" vertical="center"/>
      <protection locked="0"/>
    </xf>
    <xf numFmtId="0" fontId="11" fillId="0" borderId="43" xfId="1" applyFont="1" applyBorder="1" applyAlignment="1" applyProtection="1">
      <alignment horizontal="center" vertical="center"/>
      <protection locked="0"/>
    </xf>
    <xf numFmtId="0" fontId="11" fillId="0" borderId="44" xfId="1" applyFont="1" applyBorder="1" applyAlignment="1" applyProtection="1">
      <alignment horizontal="center" vertical="center"/>
      <protection locked="0"/>
    </xf>
    <xf numFmtId="0" fontId="11" fillId="0" borderId="43" xfId="1" applyFont="1" applyBorder="1" applyAlignment="1" applyProtection="1">
      <alignment horizontal="left" vertical="center"/>
      <protection locked="0"/>
    </xf>
    <xf numFmtId="0" fontId="11" fillId="0" borderId="44" xfId="1" applyFont="1" applyBorder="1" applyAlignment="1" applyProtection="1">
      <alignment horizontal="left" vertical="center"/>
      <protection locked="0"/>
    </xf>
    <xf numFmtId="0" fontId="11" fillId="0" borderId="47" xfId="1" applyFont="1" applyBorder="1" applyAlignment="1" applyProtection="1">
      <alignment horizontal="center" vertical="center" wrapText="1"/>
      <protection locked="0"/>
    </xf>
    <xf numFmtId="0" fontId="11" fillId="0" borderId="14" xfId="1" applyFont="1" applyBorder="1" applyAlignment="1" applyProtection="1">
      <alignment horizontal="center" vertical="center" wrapText="1"/>
      <protection locked="0"/>
    </xf>
    <xf numFmtId="0" fontId="11" fillId="0" borderId="29" xfId="1" applyFont="1" applyBorder="1" applyAlignment="1" applyProtection="1">
      <alignment horizontal="center" vertical="center" wrapText="1"/>
      <protection locked="0"/>
    </xf>
    <xf numFmtId="0" fontId="11" fillId="0" borderId="18"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1" fillId="0" borderId="19" xfId="1" applyFont="1" applyBorder="1" applyAlignment="1" applyProtection="1">
      <alignment horizontal="center" vertical="center" wrapText="1"/>
      <protection locked="0"/>
    </xf>
    <xf numFmtId="0" fontId="11" fillId="0" borderId="20" xfId="1" applyFont="1" applyBorder="1" applyAlignment="1" applyProtection="1">
      <alignment horizontal="center" vertical="center" wrapText="1"/>
      <protection locked="0"/>
    </xf>
    <xf numFmtId="0" fontId="11" fillId="0" borderId="21" xfId="1" applyFont="1" applyBorder="1" applyAlignment="1" applyProtection="1">
      <alignment horizontal="center" vertical="center" wrapText="1"/>
      <protection locked="0"/>
    </xf>
    <xf numFmtId="0" fontId="11" fillId="0" borderId="22" xfId="1" applyFont="1" applyBorder="1" applyAlignment="1" applyProtection="1">
      <alignment horizontal="center" vertical="center" wrapText="1"/>
      <protection locked="0"/>
    </xf>
    <xf numFmtId="0" fontId="11" fillId="0" borderId="1" xfId="1" applyFont="1" applyBorder="1" applyAlignment="1" applyProtection="1">
      <alignment horizontal="left" vertical="center" shrinkToFit="1"/>
      <protection locked="0"/>
    </xf>
    <xf numFmtId="0" fontId="11" fillId="0" borderId="19" xfId="1" applyFont="1" applyBorder="1" applyAlignment="1" applyProtection="1">
      <alignment horizontal="left" vertical="center" shrinkToFit="1"/>
      <protection locked="0"/>
    </xf>
    <xf numFmtId="0" fontId="11" fillId="0" borderId="18" xfId="1" applyFont="1" applyBorder="1" applyAlignment="1" applyProtection="1">
      <alignment horizontal="center" vertical="center" shrinkToFit="1"/>
      <protection locked="0"/>
    </xf>
    <xf numFmtId="0" fontId="11" fillId="0" borderId="24" xfId="1" applyFont="1" applyBorder="1" applyAlignment="1" applyProtection="1">
      <alignment horizontal="left" vertical="center"/>
      <protection locked="0"/>
    </xf>
    <xf numFmtId="0" fontId="11" fillId="0" borderId="25" xfId="1" applyFont="1" applyBorder="1" applyAlignment="1" applyProtection="1">
      <alignment horizontal="left" vertical="center"/>
      <protection locked="0"/>
    </xf>
    <xf numFmtId="0" fontId="11" fillId="0" borderId="48" xfId="1" applyFont="1" applyBorder="1" applyAlignment="1" applyProtection="1">
      <alignment horizontal="center" vertical="center" shrinkToFit="1"/>
      <protection locked="0"/>
    </xf>
    <xf numFmtId="0" fontId="11" fillId="0" borderId="35" xfId="1" applyFont="1" applyBorder="1" applyAlignment="1" applyProtection="1">
      <alignment horizontal="center" vertical="center" shrinkToFit="1"/>
      <protection locked="0"/>
    </xf>
    <xf numFmtId="0" fontId="11" fillId="0" borderId="40" xfId="1" applyFont="1" applyBorder="1" applyAlignment="1" applyProtection="1">
      <alignment horizontal="center" vertical="center" shrinkToFit="1"/>
      <protection locked="0"/>
    </xf>
    <xf numFmtId="0" fontId="11" fillId="0" borderId="21" xfId="1" applyFont="1" applyBorder="1" applyAlignment="1" applyProtection="1">
      <alignment horizontal="left" vertical="center" shrinkToFit="1"/>
      <protection locked="0"/>
    </xf>
    <xf numFmtId="0" fontId="11" fillId="0" borderId="22" xfId="1" applyFont="1" applyBorder="1" applyAlignment="1" applyProtection="1">
      <alignment horizontal="left" vertical="center" shrinkToFit="1"/>
      <protection locked="0"/>
    </xf>
    <xf numFmtId="0" fontId="11" fillId="0" borderId="0" xfId="1" applyFont="1" applyBorder="1" applyAlignment="1" applyProtection="1">
      <alignment horizontal="left" vertical="center" shrinkToFit="1"/>
      <protection locked="0"/>
    </xf>
    <xf numFmtId="0" fontId="11" fillId="0" borderId="38" xfId="1" applyFont="1" applyBorder="1" applyAlignment="1" applyProtection="1">
      <alignment horizontal="left" vertical="center" shrinkToFit="1"/>
      <protection locked="0"/>
    </xf>
    <xf numFmtId="0" fontId="5" fillId="0" borderId="12" xfId="1" applyFont="1" applyBorder="1" applyAlignment="1" applyProtection="1">
      <alignment horizontal="center" vertical="center" wrapText="1" shrinkToFit="1"/>
      <protection locked="0"/>
    </xf>
    <xf numFmtId="0" fontId="5" fillId="0" borderId="12"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11" fillId="0" borderId="3" xfId="1" applyFont="1" applyBorder="1" applyAlignment="1" applyProtection="1">
      <alignment horizontal="center" vertical="center"/>
      <protection locked="0"/>
    </xf>
    <xf numFmtId="0" fontId="11" fillId="0" borderId="12" xfId="1" applyFont="1" applyBorder="1" applyAlignment="1" applyProtection="1">
      <alignment horizontal="center" vertical="center"/>
      <protection locked="0"/>
    </xf>
    <xf numFmtId="0" fontId="11" fillId="0" borderId="3" xfId="1" applyFont="1" applyBorder="1" applyAlignment="1" applyProtection="1">
      <alignment horizontal="center" vertical="center" shrinkToFit="1"/>
      <protection locked="0"/>
    </xf>
    <xf numFmtId="0" fontId="11" fillId="0" borderId="12" xfId="1" applyFont="1" applyBorder="1" applyAlignment="1" applyProtection="1">
      <alignment horizontal="center" vertical="center" shrinkToFit="1"/>
      <protection locked="0"/>
    </xf>
    <xf numFmtId="178" fontId="11" fillId="0" borderId="12" xfId="1" applyNumberFormat="1" applyFont="1" applyBorder="1" applyAlignment="1" applyProtection="1">
      <alignment horizontal="center" vertical="center" shrinkToFit="1"/>
      <protection locked="0"/>
    </xf>
    <xf numFmtId="178" fontId="11" fillId="0" borderId="31" xfId="1" applyNumberFormat="1" applyFont="1" applyBorder="1" applyAlignment="1" applyProtection="1">
      <alignment horizontal="center" vertical="center" shrinkToFit="1"/>
      <protection locked="0"/>
    </xf>
    <xf numFmtId="177" fontId="11" fillId="0" borderId="3" xfId="1" applyNumberFormat="1" applyFont="1" applyBorder="1" applyAlignment="1" applyProtection="1">
      <alignment horizontal="center" vertical="center" shrinkToFit="1"/>
      <protection locked="0"/>
    </xf>
    <xf numFmtId="0" fontId="11" fillId="0" borderId="4" xfId="1" applyFont="1" applyBorder="1" applyAlignment="1" applyProtection="1">
      <alignment horizontal="left" vertical="center"/>
      <protection locked="0"/>
    </xf>
    <xf numFmtId="0" fontId="11" fillId="0" borderId="5" xfId="1" applyFont="1" applyBorder="1" applyAlignment="1" applyProtection="1">
      <alignment horizontal="left" vertical="center"/>
      <protection locked="0"/>
    </xf>
    <xf numFmtId="0" fontId="11" fillId="0" borderId="33" xfId="1" applyFont="1" applyBorder="1" applyAlignment="1" applyProtection="1">
      <alignment horizontal="left" vertical="center"/>
      <protection locked="0"/>
    </xf>
    <xf numFmtId="0" fontId="11" fillId="0" borderId="9" xfId="1" applyFont="1" applyBorder="1" applyAlignment="1" applyProtection="1">
      <alignment horizontal="left" vertical="center" shrinkToFit="1"/>
      <protection locked="0"/>
    </xf>
    <xf numFmtId="0" fontId="11" fillId="0" borderId="10" xfId="1" applyFont="1" applyBorder="1" applyAlignment="1" applyProtection="1">
      <alignment horizontal="left" vertical="center" shrinkToFit="1"/>
      <protection locked="0"/>
    </xf>
    <xf numFmtId="0" fontId="11" fillId="0" borderId="34" xfId="1" applyFont="1" applyBorder="1" applyAlignment="1" applyProtection="1">
      <alignment horizontal="left" vertical="center" shrinkToFit="1"/>
      <protection locked="0"/>
    </xf>
    <xf numFmtId="0" fontId="34" fillId="0" borderId="1" xfId="1" applyFont="1" applyBorder="1" applyAlignment="1" applyProtection="1">
      <alignment horizontal="left" vertical="center" shrinkToFit="1"/>
      <protection locked="0"/>
    </xf>
    <xf numFmtId="0" fontId="34" fillId="0" borderId="19" xfId="1" applyFont="1" applyBorder="1" applyAlignment="1" applyProtection="1">
      <alignment horizontal="left" vertical="center" shrinkToFit="1"/>
      <protection locked="0"/>
    </xf>
    <xf numFmtId="0" fontId="11" fillId="0" borderId="23" xfId="1" applyFont="1" applyBorder="1" applyAlignment="1" applyProtection="1">
      <alignment horizontal="center" vertical="center"/>
      <protection locked="0"/>
    </xf>
    <xf numFmtId="0" fontId="11" fillId="0" borderId="24"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11" fillId="0" borderId="37"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1" fillId="0" borderId="38"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45" xfId="1" applyFont="1" applyBorder="1" applyAlignment="1" applyProtection="1">
      <alignment horizontal="center" vertical="center" shrinkToFit="1"/>
      <protection locked="0"/>
    </xf>
    <xf numFmtId="0" fontId="11" fillId="0" borderId="32" xfId="1" applyFont="1" applyBorder="1" applyAlignment="1" applyProtection="1">
      <alignment horizontal="center" vertical="center" shrinkToFit="1"/>
      <protection locked="0"/>
    </xf>
    <xf numFmtId="0" fontId="11" fillId="0" borderId="32" xfId="1" applyFont="1" applyBorder="1" applyAlignment="1" applyProtection="1">
      <alignment horizontal="left" vertical="center"/>
      <protection locked="0"/>
    </xf>
    <xf numFmtId="0" fontId="11" fillId="0" borderId="46" xfId="1" applyFont="1" applyBorder="1" applyAlignment="1" applyProtection="1">
      <alignment horizontal="center" vertical="center" shrinkToFit="1"/>
      <protection locked="0"/>
    </xf>
    <xf numFmtId="177" fontId="11" fillId="0" borderId="12" xfId="1" applyNumberFormat="1" applyFont="1" applyBorder="1" applyAlignment="1" applyProtection="1">
      <alignment horizontal="center" vertical="center"/>
      <protection locked="0"/>
    </xf>
    <xf numFmtId="0" fontId="11" fillId="0" borderId="35" xfId="1" applyFont="1" applyBorder="1" applyAlignment="1" applyProtection="1">
      <alignment horizontal="left" vertical="center"/>
      <protection locked="0"/>
    </xf>
    <xf numFmtId="0" fontId="11" fillId="0" borderId="36" xfId="1" applyFont="1" applyBorder="1" applyAlignment="1" applyProtection="1">
      <alignment horizontal="left" vertical="center"/>
      <protection locked="0"/>
    </xf>
    <xf numFmtId="0" fontId="6" fillId="0" borderId="12" xfId="1" applyFont="1" applyBorder="1" applyAlignment="1" applyProtection="1">
      <alignment horizontal="left" vertical="center" shrinkToFit="1"/>
      <protection locked="0"/>
    </xf>
    <xf numFmtId="0" fontId="6" fillId="0" borderId="31" xfId="1" applyFont="1" applyBorder="1" applyAlignment="1" applyProtection="1">
      <alignment horizontal="left" vertical="center" shrinkToFit="1"/>
      <protection locked="0"/>
    </xf>
    <xf numFmtId="0" fontId="11" fillId="0" borderId="9" xfId="1" applyFont="1" applyBorder="1" applyAlignment="1" applyProtection="1">
      <alignment horizontal="center" vertical="center"/>
      <protection locked="0"/>
    </xf>
    <xf numFmtId="0" fontId="11" fillId="0" borderId="10" xfId="1" applyFont="1" applyBorder="1" applyAlignment="1" applyProtection="1">
      <alignment horizontal="center" vertical="center"/>
      <protection locked="0"/>
    </xf>
    <xf numFmtId="0" fontId="11" fillId="0" borderId="1" xfId="1" applyBorder="1" applyAlignment="1" applyProtection="1">
      <alignment horizontal="left" vertical="center" shrinkToFit="1"/>
      <protection locked="0"/>
    </xf>
    <xf numFmtId="0" fontId="11" fillId="0" borderId="19" xfId="1" applyBorder="1" applyAlignment="1" applyProtection="1">
      <alignment horizontal="left" vertical="center" shrinkToFit="1"/>
      <protection locked="0"/>
    </xf>
    <xf numFmtId="0" fontId="0" fillId="0" borderId="2"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11" fillId="0" borderId="50" xfId="1" applyFont="1" applyBorder="1" applyAlignment="1" applyProtection="1">
      <alignment horizontal="center" vertical="center" shrinkToFit="1"/>
      <protection locked="0"/>
    </xf>
    <xf numFmtId="0" fontId="34" fillId="0" borderId="50" xfId="1" applyFont="1" applyBorder="1" applyAlignment="1" applyProtection="1">
      <alignment horizontal="left" vertical="center" shrinkToFit="1"/>
      <protection locked="0"/>
    </xf>
    <xf numFmtId="0" fontId="34" fillId="0" borderId="51" xfId="1" applyFont="1" applyBorder="1" applyAlignment="1" applyProtection="1">
      <alignment horizontal="left" vertical="center" shrinkToFit="1"/>
      <protection locked="0"/>
    </xf>
    <xf numFmtId="0" fontId="11" fillId="0" borderId="16" xfId="1" applyFont="1" applyBorder="1" applyAlignment="1" applyProtection="1">
      <alignment horizontal="left" vertical="center"/>
      <protection locked="0"/>
    </xf>
    <xf numFmtId="0" fontId="11" fillId="0" borderId="18" xfId="1" applyFont="1" applyBorder="1" applyAlignment="1" applyProtection="1">
      <alignment horizontal="center" vertical="center" wrapText="1" shrinkToFit="1"/>
      <protection locked="0"/>
    </xf>
    <xf numFmtId="0" fontId="0" fillId="0" borderId="40"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11" fillId="0" borderId="21" xfId="1" applyBorder="1" applyAlignment="1" applyProtection="1">
      <alignment horizontal="left" vertical="center" shrinkToFit="1"/>
      <protection locked="0"/>
    </xf>
    <xf numFmtId="0" fontId="11" fillId="0" borderId="22" xfId="1" applyBorder="1" applyAlignment="1" applyProtection="1">
      <alignment horizontal="left" vertical="center" shrinkToFit="1"/>
      <protection locked="0"/>
    </xf>
    <xf numFmtId="0" fontId="0" fillId="0" borderId="0" xfId="0" applyBorder="1" applyAlignment="1" applyProtection="1">
      <alignment horizontal="left" vertical="center"/>
      <protection locked="0"/>
    </xf>
    <xf numFmtId="0" fontId="0" fillId="0" borderId="3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0" fontId="11" fillId="0" borderId="23" xfId="1" applyBorder="1" applyAlignment="1" applyProtection="1">
      <alignment horizontal="center" vertical="center" wrapText="1"/>
      <protection locked="0"/>
    </xf>
    <xf numFmtId="0" fontId="11" fillId="0" borderId="24" xfId="1" applyBorder="1" applyAlignment="1" applyProtection="1">
      <alignment horizontal="center" vertical="center"/>
      <protection locked="0"/>
    </xf>
    <xf numFmtId="0" fontId="11" fillId="0" borderId="25" xfId="1" applyBorder="1" applyAlignment="1" applyProtection="1">
      <alignment horizontal="center" vertical="center"/>
      <protection locked="0"/>
    </xf>
    <xf numFmtId="0" fontId="11" fillId="0" borderId="37" xfId="1" applyBorder="1" applyAlignment="1" applyProtection="1">
      <alignment horizontal="center" vertical="center"/>
      <protection locked="0"/>
    </xf>
    <xf numFmtId="0" fontId="11" fillId="0" borderId="0" xfId="1" applyBorder="1" applyAlignment="1" applyProtection="1">
      <alignment horizontal="center" vertical="center"/>
      <protection locked="0"/>
    </xf>
    <xf numFmtId="0" fontId="11" fillId="0" borderId="38" xfId="1" applyBorder="1" applyAlignment="1" applyProtection="1">
      <alignment horizontal="center" vertical="center"/>
      <protection locked="0"/>
    </xf>
    <xf numFmtId="0" fontId="11" fillId="0" borderId="26" xfId="1" applyBorder="1" applyAlignment="1" applyProtection="1">
      <alignment horizontal="center" vertical="center"/>
      <protection locked="0"/>
    </xf>
    <xf numFmtId="0" fontId="11" fillId="0" borderId="27" xfId="1" applyBorder="1" applyAlignment="1" applyProtection="1">
      <alignment horizontal="center" vertical="center"/>
      <protection locked="0"/>
    </xf>
    <xf numFmtId="0" fontId="11" fillId="0" borderId="28" xfId="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1" fillId="0" borderId="31" xfId="1" applyFont="1" applyBorder="1" applyAlignment="1" applyProtection="1">
      <alignment horizontal="center" vertical="center" shrinkToFit="1"/>
      <protection locked="0"/>
    </xf>
    <xf numFmtId="0" fontId="5" fillId="0" borderId="46" xfId="1" applyFont="1" applyBorder="1" applyAlignment="1" applyProtection="1">
      <alignment horizontal="center" vertical="center" wrapText="1" shrinkToFit="1"/>
      <protection locked="0"/>
    </xf>
    <xf numFmtId="177" fontId="11" fillId="0" borderId="3" xfId="1" applyNumberFormat="1" applyFont="1" applyBorder="1" applyAlignment="1" applyProtection="1">
      <alignment horizontal="center" vertical="center"/>
      <protection locked="0"/>
    </xf>
    <xf numFmtId="0" fontId="5" fillId="0" borderId="41" xfId="1" applyFont="1" applyFill="1" applyBorder="1" applyAlignment="1" applyProtection="1">
      <alignment horizontal="left" vertical="center" indent="1" shrinkToFit="1"/>
      <protection locked="0"/>
    </xf>
    <xf numFmtId="0" fontId="5" fillId="0" borderId="35" xfId="1" applyFont="1" applyFill="1" applyBorder="1" applyAlignment="1" applyProtection="1">
      <alignment horizontal="left" vertical="center" indent="1" shrinkToFit="1"/>
      <protection locked="0"/>
    </xf>
    <xf numFmtId="0" fontId="5" fillId="0" borderId="40" xfId="1" applyFont="1" applyFill="1" applyBorder="1" applyAlignment="1" applyProtection="1">
      <alignment horizontal="left" vertical="center" indent="1" shrinkToFit="1"/>
      <protection locked="0"/>
    </xf>
    <xf numFmtId="0" fontId="11" fillId="0" borderId="0" xfId="0" applyFont="1" applyAlignment="1" applyProtection="1">
      <alignment horizontal="left" vertical="top" wrapText="1" indent="1"/>
      <protection hidden="1"/>
    </xf>
    <xf numFmtId="0" fontId="0" fillId="0" borderId="0" xfId="0" applyFont="1" applyAlignment="1" applyProtection="1">
      <alignment horizontal="left" vertical="top"/>
      <protection hidden="1"/>
    </xf>
    <xf numFmtId="0" fontId="11" fillId="0" borderId="5"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2" borderId="4" xfId="0" applyFont="1" applyFill="1" applyBorder="1" applyAlignment="1" applyProtection="1">
      <alignment horizontal="left" vertical="center"/>
      <protection locked="0" hidden="1"/>
    </xf>
    <xf numFmtId="0" fontId="11" fillId="2" borderId="5" xfId="0" applyFont="1" applyFill="1" applyBorder="1" applyAlignment="1" applyProtection="1">
      <alignment horizontal="left" vertical="center"/>
      <protection locked="0" hidden="1"/>
    </xf>
    <xf numFmtId="0" fontId="11" fillId="2" borderId="6" xfId="0" applyFont="1" applyFill="1" applyBorder="1" applyAlignment="1" applyProtection="1">
      <alignment horizontal="left" vertical="center"/>
      <protection locked="0" hidden="1"/>
    </xf>
    <xf numFmtId="0" fontId="11" fillId="2" borderId="9" xfId="0" applyFont="1" applyFill="1" applyBorder="1" applyAlignment="1" applyProtection="1">
      <alignment horizontal="left" vertical="center"/>
      <protection locked="0" hidden="1"/>
    </xf>
    <xf numFmtId="0" fontId="11" fillId="2" borderId="10" xfId="0" applyFont="1" applyFill="1" applyBorder="1" applyAlignment="1" applyProtection="1">
      <alignment horizontal="left" vertical="center"/>
      <protection locked="0" hidden="1"/>
    </xf>
    <xf numFmtId="0" fontId="11" fillId="2" borderId="11" xfId="0" applyFont="1" applyFill="1" applyBorder="1" applyAlignment="1" applyProtection="1">
      <alignment horizontal="left" vertical="center"/>
      <protection locked="0" hidden="1"/>
    </xf>
    <xf numFmtId="0" fontId="11" fillId="0" borderId="4" xfId="0" applyFont="1" applyBorder="1" applyAlignment="1" applyProtection="1">
      <alignment horizontal="left" vertical="center"/>
      <protection locked="0" hidden="1"/>
    </xf>
    <xf numFmtId="0" fontId="11" fillId="0" borderId="5" xfId="0" applyFont="1" applyBorder="1" applyAlignment="1" applyProtection="1">
      <alignment horizontal="left" vertical="center"/>
      <protection locked="0" hidden="1"/>
    </xf>
    <xf numFmtId="0" fontId="11" fillId="0" borderId="6" xfId="0" applyFont="1" applyBorder="1" applyAlignment="1" applyProtection="1">
      <alignment horizontal="left" vertical="center"/>
      <protection locked="0" hidden="1"/>
    </xf>
    <xf numFmtId="0" fontId="11" fillId="0" borderId="9" xfId="0" applyFont="1" applyBorder="1" applyAlignment="1" applyProtection="1">
      <alignment horizontal="left" vertical="center"/>
      <protection locked="0" hidden="1"/>
    </xf>
    <xf numFmtId="0" fontId="11" fillId="0" borderId="10" xfId="0" applyFont="1" applyBorder="1" applyAlignment="1" applyProtection="1">
      <alignment horizontal="left" vertical="center"/>
      <protection locked="0" hidden="1"/>
    </xf>
    <xf numFmtId="0" fontId="11" fillId="0" borderId="11" xfId="0" applyFont="1" applyBorder="1" applyAlignment="1" applyProtection="1">
      <alignment horizontal="left" vertical="center"/>
      <protection locked="0" hidden="1"/>
    </xf>
    <xf numFmtId="0" fontId="11" fillId="0" borderId="6" xfId="0"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2" borderId="5" xfId="0" applyFont="1" applyFill="1" applyBorder="1" applyAlignment="1" applyProtection="1">
      <alignment horizontal="center" vertical="center"/>
      <protection locked="0" hidden="1"/>
    </xf>
    <xf numFmtId="0" fontId="11" fillId="2" borderId="10" xfId="0" applyFont="1" applyFill="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10" xfId="0" applyFont="1" applyBorder="1" applyAlignment="1" applyProtection="1">
      <alignment horizontal="center" vertical="center"/>
      <protection locked="0" hidden="1"/>
    </xf>
    <xf numFmtId="0" fontId="11" fillId="0" borderId="1" xfId="0" applyFont="1" applyBorder="1" applyAlignment="1" applyProtection="1">
      <alignment horizontal="center" vertical="center"/>
      <protection locked="0" hidden="1"/>
    </xf>
    <xf numFmtId="0" fontId="11" fillId="0" borderId="13"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11" fillId="0" borderId="4" xfId="0" applyFont="1" applyBorder="1" applyAlignment="1" applyProtection="1">
      <alignment horizontal="left" vertical="center"/>
      <protection hidden="1"/>
    </xf>
    <xf numFmtId="0" fontId="11" fillId="0" borderId="5" xfId="0" applyFont="1" applyBorder="1" applyAlignment="1" applyProtection="1">
      <alignment horizontal="left" vertical="center"/>
      <protection hidden="1"/>
    </xf>
    <xf numFmtId="0" fontId="11" fillId="0" borderId="6" xfId="0" applyFont="1" applyBorder="1" applyAlignment="1" applyProtection="1">
      <alignment horizontal="left" vertical="center"/>
      <protection hidden="1"/>
    </xf>
    <xf numFmtId="0" fontId="11" fillId="0" borderId="9" xfId="0" applyFont="1" applyBorder="1" applyAlignment="1" applyProtection="1">
      <alignment horizontal="left" vertical="center"/>
      <protection hidden="1"/>
    </xf>
    <xf numFmtId="0" fontId="11" fillId="0" borderId="10" xfId="0" applyFont="1" applyBorder="1" applyAlignment="1" applyProtection="1">
      <alignment horizontal="left" vertical="center"/>
      <protection hidden="1"/>
    </xf>
    <xf numFmtId="0" fontId="11" fillId="0" borderId="11" xfId="0" applyFont="1" applyBorder="1" applyAlignment="1" applyProtection="1">
      <alignment horizontal="left" vertical="center"/>
      <protection hidden="1"/>
    </xf>
    <xf numFmtId="0" fontId="11" fillId="0" borderId="0" xfId="0" applyFont="1" applyAlignment="1" applyProtection="1">
      <alignment horizontal="right" vertical="center"/>
      <protection hidden="1"/>
    </xf>
    <xf numFmtId="0" fontId="11" fillId="0" borderId="1" xfId="0"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6" fillId="0" borderId="5"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0" fillId="0" borderId="0" xfId="0" applyAlignment="1" applyProtection="1">
      <alignment horizontal="right" vertical="center"/>
      <protection hidden="1"/>
    </xf>
    <xf numFmtId="0" fontId="11" fillId="0" borderId="1"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shrinkToFit="1"/>
      <protection hidden="1"/>
    </xf>
    <xf numFmtId="0" fontId="11" fillId="0" borderId="8" xfId="0" applyFont="1" applyBorder="1" applyAlignment="1" applyProtection="1">
      <alignment horizontal="left" vertical="center" shrinkToFit="1"/>
      <protection hidden="1"/>
    </xf>
    <xf numFmtId="0" fontId="11" fillId="0" borderId="0" xfId="0" applyFont="1" applyAlignment="1" applyProtection="1">
      <alignment horizontal="center" vertical="center"/>
      <protection hidden="1"/>
    </xf>
    <xf numFmtId="177" fontId="11" fillId="0" borderId="5" xfId="0" applyNumberFormat="1" applyFont="1" applyFill="1" applyBorder="1" applyAlignment="1" applyProtection="1">
      <alignment horizontal="center" vertical="center"/>
      <protection hidden="1"/>
    </xf>
    <xf numFmtId="177" fontId="11" fillId="0" borderId="6" xfId="0" applyNumberFormat="1" applyFont="1" applyFill="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top"/>
      <protection hidden="1"/>
    </xf>
    <xf numFmtId="0" fontId="2" fillId="0" borderId="0" xfId="0" applyFont="1" applyAlignment="1" applyProtection="1">
      <alignment horizontal="center" vertical="center"/>
      <protection hidden="1"/>
    </xf>
    <xf numFmtId="0" fontId="11" fillId="0" borderId="10" xfId="0" applyFont="1" applyBorder="1" applyAlignment="1" applyProtection="1">
      <alignment horizontal="left" vertical="center" shrinkToFit="1"/>
      <protection hidden="1"/>
    </xf>
    <xf numFmtId="0" fontId="11" fillId="0" borderId="11" xfId="0" applyFont="1" applyBorder="1" applyAlignment="1" applyProtection="1">
      <alignment horizontal="left" vertical="center" shrinkToFit="1"/>
      <protection hidden="1"/>
    </xf>
    <xf numFmtId="0" fontId="11" fillId="0" borderId="3"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14" xfId="0" applyFont="1" applyBorder="1" applyAlignment="1" applyProtection="1">
      <alignment horizontal="center" vertical="center" wrapText="1"/>
      <protection hidden="1"/>
    </xf>
    <xf numFmtId="0" fontId="11" fillId="0" borderId="7" xfId="0" applyFont="1" applyBorder="1" applyAlignment="1" applyProtection="1">
      <alignment horizontal="left" vertical="center"/>
      <protection hidden="1"/>
    </xf>
    <xf numFmtId="0" fontId="11" fillId="0" borderId="12" xfId="0" applyFont="1" applyBorder="1" applyAlignment="1" applyProtection="1">
      <alignment horizontal="left" vertical="center"/>
      <protection hidden="1"/>
    </xf>
    <xf numFmtId="0" fontId="8" fillId="0" borderId="0" xfId="0" applyFont="1" applyAlignment="1">
      <alignment horizontal="left" vertical="center"/>
    </xf>
    <xf numFmtId="0" fontId="4" fillId="0" borderId="0" xfId="0" applyFont="1" applyAlignment="1" applyProtection="1">
      <alignment horizontal="left" vertical="top" wrapText="1"/>
      <protection hidden="1"/>
    </xf>
    <xf numFmtId="178" fontId="11" fillId="0" borderId="1" xfId="0" applyNumberFormat="1" applyFont="1" applyBorder="1" applyAlignment="1" applyProtection="1">
      <alignment horizontal="center" vertical="center"/>
      <protection locked="0"/>
    </xf>
    <xf numFmtId="0" fontId="7" fillId="0" borderId="0" xfId="0" applyFont="1" applyAlignment="1">
      <alignment horizontal="left" vertical="center"/>
    </xf>
    <xf numFmtId="0" fontId="11" fillId="0" borderId="1" xfId="0" applyFont="1" applyBorder="1" applyAlignment="1" applyProtection="1">
      <alignment horizontal="left" vertical="center" indent="1"/>
      <protection locked="0" hidden="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11" fillId="0" borderId="3" xfId="0" applyFont="1" applyBorder="1" applyAlignment="1" applyProtection="1">
      <alignment horizontal="left" vertical="center" indent="1"/>
      <protection locked="0" hidden="1"/>
    </xf>
    <xf numFmtId="0" fontId="11" fillId="0" borderId="12" xfId="0" applyFont="1" applyBorder="1" applyAlignment="1" applyProtection="1">
      <alignment horizontal="left" vertical="center" indent="1"/>
      <protection locked="0" hidden="1"/>
    </xf>
    <xf numFmtId="0" fontId="11" fillId="0" borderId="2" xfId="0" applyFont="1" applyBorder="1" applyAlignment="1" applyProtection="1">
      <alignment horizontal="left" vertical="center" indent="1"/>
      <protection locked="0" hidden="1"/>
    </xf>
    <xf numFmtId="0" fontId="11" fillId="0" borderId="0" xfId="0" applyFont="1" applyAlignment="1" applyProtection="1">
      <alignment horizontal="left" vertical="top" wrapText="1"/>
      <protection hidden="1"/>
    </xf>
    <xf numFmtId="0" fontId="0" fillId="0" borderId="0" xfId="0" applyAlignment="1" applyProtection="1">
      <alignment horizontal="right" vertical="center"/>
      <protection locked="0" hidden="1"/>
    </xf>
    <xf numFmtId="0" fontId="0" fillId="0" borderId="0" xfId="0" applyAlignment="1" applyProtection="1">
      <alignment horizontal="center" vertical="center"/>
      <protection locked="0" hidden="1"/>
    </xf>
    <xf numFmtId="0" fontId="11" fillId="0" borderId="0" xfId="0" applyFont="1" applyAlignment="1" applyProtection="1">
      <alignment horizontal="left" vertical="center"/>
      <protection hidden="1"/>
    </xf>
    <xf numFmtId="0" fontId="11" fillId="0" borderId="0" xfId="0" applyFont="1" applyFill="1" applyAlignment="1" applyProtection="1">
      <alignment horizontal="left" vertical="center"/>
      <protection hidden="1"/>
    </xf>
    <xf numFmtId="0" fontId="0" fillId="0" borderId="1" xfId="0" applyBorder="1" applyAlignment="1">
      <alignment horizontal="center" vertical="center"/>
    </xf>
    <xf numFmtId="0" fontId="11" fillId="0" borderId="4" xfId="0" applyFont="1" applyBorder="1" applyAlignment="1" applyProtection="1">
      <alignment horizontal="center" vertical="center" wrapText="1"/>
      <protection hidden="1"/>
    </xf>
    <xf numFmtId="0" fontId="11" fillId="0" borderId="4" xfId="0" applyFont="1" applyBorder="1" applyAlignment="1" applyProtection="1">
      <alignment horizontal="left" vertical="center" wrapText="1"/>
      <protection hidden="1"/>
    </xf>
    <xf numFmtId="0" fontId="11" fillId="0" borderId="5"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1" fillId="0" borderId="0" xfId="0" applyFont="1" applyFill="1" applyAlignment="1" applyProtection="1">
      <alignment horizontal="left" vertical="top" indent="1"/>
      <protection hidden="1"/>
    </xf>
    <xf numFmtId="0" fontId="11" fillId="0" borderId="7" xfId="0" applyFont="1" applyBorder="1" applyAlignment="1" applyProtection="1">
      <alignment horizontal="center" vertical="center"/>
      <protection locked="0" hidden="1"/>
    </xf>
    <xf numFmtId="0" fontId="11" fillId="0" borderId="0" xfId="0" applyFont="1" applyBorder="1" applyAlignment="1" applyProtection="1">
      <alignment horizontal="center" vertical="center"/>
      <protection locked="0" hidden="1"/>
    </xf>
    <xf numFmtId="0" fontId="11" fillId="0" borderId="8" xfId="0" applyFont="1" applyBorder="1" applyAlignment="1" applyProtection="1">
      <alignment horizontal="center" vertical="center"/>
      <protection locked="0" hidden="1"/>
    </xf>
    <xf numFmtId="0" fontId="11" fillId="0" borderId="4" xfId="0" applyFont="1" applyBorder="1" applyAlignment="1" applyProtection="1">
      <alignment horizontal="center" vertical="center"/>
      <protection locked="0" hidden="1"/>
    </xf>
    <xf numFmtId="0" fontId="11" fillId="0" borderId="6" xfId="0" applyFont="1" applyBorder="1" applyAlignment="1" applyProtection="1">
      <alignment horizontal="center" vertical="center"/>
      <protection locked="0" hidden="1"/>
    </xf>
    <xf numFmtId="0" fontId="11" fillId="0" borderId="9" xfId="0" applyFont="1" applyBorder="1" applyAlignment="1" applyProtection="1">
      <alignment horizontal="center" vertical="center"/>
      <protection locked="0" hidden="1"/>
    </xf>
    <xf numFmtId="0" fontId="11" fillId="0" borderId="11" xfId="0" applyFont="1" applyBorder="1" applyAlignment="1" applyProtection="1">
      <alignment horizontal="center" vertical="center"/>
      <protection locked="0" hidden="1"/>
    </xf>
    <xf numFmtId="0" fontId="11" fillId="0" borderId="13"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4" fillId="0" borderId="0" xfId="0" applyFont="1" applyBorder="1" applyAlignment="1" applyProtection="1">
      <alignment horizontal="left" vertical="top" wrapText="1"/>
      <protection hidden="1"/>
    </xf>
    <xf numFmtId="0" fontId="0" fillId="0" borderId="0" xfId="0" applyFont="1" applyBorder="1" applyAlignment="1" applyProtection="1">
      <alignment horizontal="left" vertical="top" wrapText="1"/>
      <protection hidden="1"/>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0" fillId="0" borderId="10" xfId="0" applyFont="1" applyBorder="1" applyAlignment="1" applyProtection="1">
      <alignment horizontal="center" vertical="top"/>
      <protection hidden="1"/>
    </xf>
    <xf numFmtId="0" fontId="26" fillId="0" borderId="0" xfId="0" applyFont="1" applyAlignment="1" applyProtection="1">
      <alignment horizontal="left" vertical="center" shrinkToFit="1"/>
      <protection hidden="1"/>
    </xf>
    <xf numFmtId="0" fontId="0" fillId="0" borderId="0" xfId="0" applyFont="1" applyAlignment="1" applyProtection="1">
      <alignment horizontal="left" vertical="center" shrinkToFit="1"/>
      <protection hidden="1"/>
    </xf>
    <xf numFmtId="0" fontId="0" fillId="0" borderId="0" xfId="0" applyFont="1" applyAlignment="1" applyProtection="1">
      <alignment horizontal="right" vertical="center"/>
      <protection hidden="1"/>
    </xf>
    <xf numFmtId="0" fontId="4" fillId="0" borderId="0" xfId="0" applyFont="1" applyAlignment="1" applyProtection="1">
      <alignment horizontal="left" vertical="top"/>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0" fillId="0" borderId="4" xfId="0" applyFont="1" applyBorder="1" applyAlignment="1" applyProtection="1">
      <alignment horizontal="center" vertical="center" wrapText="1"/>
      <protection hidden="1"/>
    </xf>
    <xf numFmtId="0" fontId="0" fillId="0" borderId="4" xfId="0" applyFont="1"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0" fillId="0" borderId="6" xfId="0" applyFont="1" applyBorder="1" applyAlignment="1" applyProtection="1">
      <alignment horizontal="left" vertical="center"/>
      <protection hidden="1"/>
    </xf>
    <xf numFmtId="0" fontId="0" fillId="0" borderId="9" xfId="0" applyFont="1" applyBorder="1" applyAlignment="1" applyProtection="1">
      <alignment horizontal="left" vertical="center"/>
      <protection hidden="1"/>
    </xf>
    <xf numFmtId="0" fontId="0" fillId="0" borderId="10" xfId="0" applyFont="1" applyBorder="1" applyAlignment="1" applyProtection="1">
      <alignment horizontal="left" vertical="center"/>
      <protection hidden="1"/>
    </xf>
    <xf numFmtId="0" fontId="0" fillId="0" borderId="11" xfId="0" applyFont="1" applyBorder="1" applyAlignment="1" applyProtection="1">
      <alignment horizontal="left" vertical="center"/>
      <protection hidden="1"/>
    </xf>
    <xf numFmtId="0" fontId="0" fillId="0" borderId="4"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0" fillId="0" borderId="6" xfId="0" applyFont="1" applyBorder="1" applyAlignment="1" applyProtection="1">
      <alignment horizontal="left" vertical="center" wrapText="1"/>
      <protection hidden="1"/>
    </xf>
    <xf numFmtId="0" fontId="0" fillId="0" borderId="9" xfId="0" applyFont="1" applyBorder="1" applyAlignment="1" applyProtection="1">
      <alignment horizontal="left" vertical="center" wrapText="1"/>
      <protection hidden="1"/>
    </xf>
    <xf numFmtId="0" fontId="0" fillId="0" borderId="10" xfId="0" applyFont="1" applyBorder="1" applyAlignment="1" applyProtection="1">
      <alignment horizontal="left" vertical="center" wrapText="1"/>
      <protection hidden="1"/>
    </xf>
    <xf numFmtId="0" fontId="0" fillId="0" borderId="11" xfId="0" applyFont="1" applyBorder="1" applyAlignment="1" applyProtection="1">
      <alignment horizontal="left" vertical="center" wrapText="1"/>
      <protection hidden="1"/>
    </xf>
    <xf numFmtId="0" fontId="0" fillId="0" borderId="0" xfId="0" applyFont="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12" fillId="0" borderId="0" xfId="0" applyFont="1" applyBorder="1" applyAlignment="1" applyProtection="1">
      <alignment horizontal="left" vertical="top" wrapText="1"/>
      <protection hidden="1"/>
    </xf>
    <xf numFmtId="0" fontId="0" fillId="0" borderId="5"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0" xfId="0" applyFont="1" applyAlignment="1" applyProtection="1">
      <alignment horizontal="left" vertical="center" indent="1"/>
      <protection hidden="1"/>
    </xf>
    <xf numFmtId="0" fontId="0" fillId="0" borderId="0" xfId="0" applyFont="1" applyAlignment="1" applyProtection="1">
      <alignment horizontal="left" vertical="top" indent="1"/>
      <protection hidden="1"/>
    </xf>
    <xf numFmtId="0" fontId="0" fillId="0" borderId="4" xfId="0" applyFont="1" applyBorder="1" applyAlignment="1" applyProtection="1">
      <alignment horizontal="center" vertical="center"/>
      <protection locked="0" hidden="1"/>
    </xf>
    <xf numFmtId="0" fontId="0" fillId="0" borderId="5" xfId="0" applyFont="1" applyBorder="1" applyAlignment="1" applyProtection="1">
      <alignment horizontal="center" vertical="center"/>
      <protection locked="0" hidden="1"/>
    </xf>
    <xf numFmtId="0" fontId="0" fillId="0" borderId="6" xfId="0" applyFont="1" applyBorder="1" applyAlignment="1" applyProtection="1">
      <alignment horizontal="center" vertical="center"/>
      <protection locked="0" hidden="1"/>
    </xf>
    <xf numFmtId="0" fontId="0" fillId="0" borderId="7" xfId="0" applyFont="1" applyBorder="1" applyAlignment="1" applyProtection="1">
      <alignment horizontal="center" vertical="center"/>
      <protection locked="0" hidden="1"/>
    </xf>
    <xf numFmtId="0" fontId="0" fillId="0" borderId="0" xfId="0" applyFont="1" applyBorder="1" applyAlignment="1" applyProtection="1">
      <alignment horizontal="center" vertical="center"/>
      <protection locked="0" hidden="1"/>
    </xf>
    <xf numFmtId="0" fontId="0" fillId="0" borderId="8" xfId="0" applyFont="1" applyBorder="1" applyAlignment="1" applyProtection="1">
      <alignment horizontal="center" vertical="center"/>
      <protection locked="0" hidden="1"/>
    </xf>
    <xf numFmtId="0" fontId="0" fillId="0" borderId="9" xfId="0" applyFont="1" applyBorder="1" applyAlignment="1" applyProtection="1">
      <alignment horizontal="center" vertical="center"/>
      <protection locked="0" hidden="1"/>
    </xf>
    <xf numFmtId="0" fontId="0" fillId="0" borderId="10" xfId="0" applyFont="1" applyBorder="1" applyAlignment="1" applyProtection="1">
      <alignment horizontal="center" vertical="center"/>
      <protection locked="0" hidden="1"/>
    </xf>
    <xf numFmtId="0" fontId="0" fillId="0" borderId="11" xfId="0" applyFont="1" applyBorder="1" applyAlignment="1" applyProtection="1">
      <alignment horizontal="center" vertical="center"/>
      <protection locked="0" hidden="1"/>
    </xf>
    <xf numFmtId="0" fontId="0" fillId="0" borderId="4" xfId="0" applyFont="1" applyBorder="1" applyAlignment="1" applyProtection="1">
      <alignment horizontal="left" vertical="center" indent="1"/>
      <protection locked="0" hidden="1"/>
    </xf>
    <xf numFmtId="0" fontId="0" fillId="0" borderId="5" xfId="0" applyFont="1" applyBorder="1" applyAlignment="1" applyProtection="1">
      <alignment horizontal="left" vertical="center" indent="1"/>
      <protection locked="0" hidden="1"/>
    </xf>
    <xf numFmtId="0" fontId="0" fillId="0" borderId="9"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0" fillId="0" borderId="11" xfId="0" applyFont="1" applyBorder="1" applyAlignment="1" applyProtection="1">
      <alignment horizontal="center" vertical="center" wrapText="1"/>
      <protection hidden="1"/>
    </xf>
    <xf numFmtId="0" fontId="0" fillId="0" borderId="3"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0" borderId="0" xfId="0" applyFont="1" applyAlignment="1" applyProtection="1">
      <alignment horizontal="left" vertical="top" wrapText="1" indent="1"/>
      <protection hidden="1"/>
    </xf>
    <xf numFmtId="0" fontId="8" fillId="0" borderId="0" xfId="0" applyFont="1" applyAlignment="1" applyProtection="1">
      <alignment horizontal="left" vertical="center"/>
      <protection hidden="1"/>
    </xf>
    <xf numFmtId="0" fontId="25" fillId="0" borderId="0" xfId="0" applyFont="1" applyAlignment="1" applyProtection="1">
      <alignment horizontal="center" vertical="center" shrinkToFit="1"/>
      <protection hidden="1"/>
    </xf>
    <xf numFmtId="3" fontId="25" fillId="0" borderId="10" xfId="0" applyNumberFormat="1" applyFont="1" applyBorder="1" applyAlignment="1" applyProtection="1">
      <alignment horizontal="center" vertical="center" shrinkToFit="1"/>
      <protection hidden="1"/>
    </xf>
    <xf numFmtId="0" fontId="25" fillId="0" borderId="0" xfId="0" applyFont="1" applyAlignment="1" applyProtection="1">
      <alignment horizontal="left" vertical="center" shrinkToFit="1"/>
      <protection hidden="1"/>
    </xf>
    <xf numFmtId="0" fontId="11" fillId="0" borderId="7"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3" fontId="11" fillId="0" borderId="5" xfId="2" applyNumberFormat="1" applyFont="1" applyBorder="1" applyAlignment="1" applyProtection="1">
      <alignment horizontal="right" vertical="center"/>
      <protection hidden="1"/>
    </xf>
    <xf numFmtId="3" fontId="11" fillId="0" borderId="0" xfId="2" applyNumberFormat="1" applyFont="1" applyBorder="1" applyAlignment="1" applyProtection="1">
      <alignment horizontal="right" vertical="center"/>
      <protection hidden="1"/>
    </xf>
    <xf numFmtId="3" fontId="11" fillId="0" borderId="10" xfId="2" applyNumberFormat="1" applyFont="1" applyBorder="1" applyAlignment="1" applyProtection="1">
      <alignment horizontal="right" vertical="center"/>
      <protection hidden="1"/>
    </xf>
    <xf numFmtId="0" fontId="11" fillId="0" borderId="8" xfId="0" applyFont="1" applyBorder="1" applyAlignment="1" applyProtection="1">
      <alignment horizontal="left" vertical="center"/>
      <protection hidden="1"/>
    </xf>
    <xf numFmtId="0" fontId="11" fillId="0" borderId="7"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3" fontId="11" fillId="0" borderId="4" xfId="2" applyNumberFormat="1" applyFont="1" applyBorder="1" applyAlignment="1" applyProtection="1">
      <alignment horizontal="right" vertical="center"/>
      <protection hidden="1"/>
    </xf>
    <xf numFmtId="3" fontId="11" fillId="0" borderId="9" xfId="2" applyNumberFormat="1" applyFont="1" applyBorder="1" applyAlignment="1" applyProtection="1">
      <alignment horizontal="right" vertical="center"/>
      <protection hidden="1"/>
    </xf>
    <xf numFmtId="42" fontId="11" fillId="0" borderId="5"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3" fontId="11" fillId="0" borderId="4" xfId="0" applyNumberFormat="1" applyFont="1" applyBorder="1" applyAlignment="1" applyProtection="1">
      <alignment horizontal="right" vertical="center"/>
      <protection hidden="1"/>
    </xf>
    <xf numFmtId="3" fontId="11" fillId="0" borderId="5" xfId="0" applyNumberFormat="1" applyFont="1" applyBorder="1" applyAlignment="1" applyProtection="1">
      <alignment horizontal="right" vertical="center"/>
      <protection hidden="1"/>
    </xf>
    <xf numFmtId="3" fontId="11" fillId="0" borderId="9" xfId="0" applyNumberFormat="1" applyFont="1" applyBorder="1" applyAlignment="1" applyProtection="1">
      <alignment horizontal="right" vertical="center"/>
      <protection hidden="1"/>
    </xf>
    <xf numFmtId="3" fontId="11" fillId="0" borderId="10" xfId="0" applyNumberFormat="1" applyFont="1" applyBorder="1" applyAlignment="1" applyProtection="1">
      <alignment horizontal="right" vertical="center"/>
      <protection hidden="1"/>
    </xf>
    <xf numFmtId="0" fontId="4" fillId="0" borderId="5" xfId="0" applyFont="1" applyBorder="1" applyAlignment="1" applyProtection="1">
      <alignment horizontal="left" vertical="center" indent="1"/>
      <protection hidden="1"/>
    </xf>
    <xf numFmtId="0" fontId="11" fillId="0" borderId="5"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4" xfId="0" applyFont="1" applyBorder="1" applyAlignment="1" applyProtection="1">
      <alignment horizontal="center" vertical="center" shrinkToFit="1"/>
      <protection locked="0" hidden="1"/>
    </xf>
    <xf numFmtId="0" fontId="11" fillId="0" borderId="9" xfId="0" applyFont="1" applyBorder="1" applyAlignment="1" applyProtection="1">
      <alignment horizontal="center" vertical="center" shrinkToFit="1"/>
      <protection locked="0" hidden="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0" xfId="0" applyFont="1" applyBorder="1" applyAlignment="1" applyProtection="1">
      <alignment horizontal="left" vertical="center" indent="1"/>
      <protection hidden="1"/>
    </xf>
    <xf numFmtId="0" fontId="11" fillId="0" borderId="1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shrinkToFit="1"/>
    </xf>
    <xf numFmtId="0" fontId="11" fillId="0" borderId="8" xfId="0" applyFont="1" applyBorder="1" applyAlignment="1" applyProtection="1">
      <alignment horizontal="left" vertical="center" shrinkToFit="1"/>
    </xf>
    <xf numFmtId="0" fontId="11" fillId="0" borderId="1" xfId="0" applyFont="1" applyBorder="1" applyAlignment="1" applyProtection="1">
      <alignment horizontal="center" vertical="center" shrinkToFit="1"/>
      <protection locked="0" hidden="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27" fillId="0" borderId="3"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11" fillId="0" borderId="6" xfId="0" applyFont="1" applyBorder="1" applyAlignment="1" applyProtection="1">
      <alignment horizontal="center" vertical="center" wrapText="1"/>
    </xf>
    <xf numFmtId="0" fontId="30" fillId="0" borderId="0" xfId="0" applyFont="1" applyAlignment="1" applyProtection="1">
      <alignment horizontal="left" vertical="center"/>
      <protection hidden="1"/>
    </xf>
    <xf numFmtId="0" fontId="0" fillId="0" borderId="0" xfId="0" applyFont="1" applyFill="1" applyAlignment="1" applyProtection="1">
      <alignment horizontal="left" vertical="center" indent="1"/>
      <protection hidden="1"/>
    </xf>
    <xf numFmtId="177" fontId="11" fillId="0" borderId="4" xfId="0" applyNumberFormat="1" applyFont="1" applyBorder="1" applyAlignment="1" applyProtection="1">
      <alignment horizontal="center" vertical="center"/>
      <protection hidden="1"/>
    </xf>
    <xf numFmtId="177" fontId="11" fillId="0" borderId="5" xfId="0" applyNumberFormat="1" applyFont="1" applyBorder="1" applyAlignment="1" applyProtection="1">
      <alignment horizontal="center" vertical="center"/>
      <protection hidden="1"/>
    </xf>
    <xf numFmtId="177" fontId="11" fillId="0" borderId="9" xfId="0" applyNumberFormat="1" applyFont="1" applyBorder="1" applyAlignment="1" applyProtection="1">
      <alignment horizontal="center" vertical="center"/>
      <protection hidden="1"/>
    </xf>
    <xf numFmtId="177" fontId="11" fillId="0" borderId="10" xfId="0" applyNumberFormat="1" applyFont="1" applyBorder="1" applyAlignment="1" applyProtection="1">
      <alignment horizontal="center" vertical="center"/>
      <protection hidden="1"/>
    </xf>
    <xf numFmtId="177" fontId="11" fillId="0" borderId="6" xfId="0" applyNumberFormat="1" applyFont="1" applyBorder="1" applyAlignment="1" applyProtection="1">
      <alignment horizontal="center" vertical="center"/>
      <protection hidden="1"/>
    </xf>
    <xf numFmtId="177" fontId="11" fillId="0" borderId="11" xfId="0" applyNumberFormat="1" applyFont="1" applyBorder="1" applyAlignment="1" applyProtection="1">
      <alignment horizontal="center" vertical="center"/>
      <protection hidden="1"/>
    </xf>
    <xf numFmtId="0" fontId="0" fillId="0" borderId="0" xfId="0" applyFont="1" applyBorder="1" applyAlignment="1" applyProtection="1">
      <alignment horizontal="left" vertical="justify"/>
      <protection locked="0" hidden="1"/>
    </xf>
    <xf numFmtId="0" fontId="0" fillId="0" borderId="8" xfId="0" applyFont="1" applyBorder="1" applyAlignment="1" applyProtection="1">
      <alignment horizontal="left" vertical="justify"/>
      <protection locked="0" hidden="1"/>
    </xf>
    <xf numFmtId="0" fontId="0" fillId="0" borderId="10" xfId="0" applyFont="1" applyBorder="1" applyAlignment="1" applyProtection="1">
      <alignment horizontal="left" vertical="justify"/>
      <protection locked="0" hidden="1"/>
    </xf>
    <xf numFmtId="0" fontId="0" fillId="0" borderId="11" xfId="0" applyFont="1" applyBorder="1" applyAlignment="1" applyProtection="1">
      <alignment horizontal="left" vertical="justify"/>
      <protection locked="0" hidden="1"/>
    </xf>
    <xf numFmtId="0" fontId="0" fillId="0" borderId="8" xfId="0" applyFont="1" applyBorder="1" applyAlignment="1" applyProtection="1">
      <alignment horizontal="left" vertical="center"/>
      <protection hidden="1"/>
    </xf>
    <xf numFmtId="0" fontId="0" fillId="0" borderId="0" xfId="0" applyFont="1" applyBorder="1" applyAlignment="1" applyProtection="1">
      <alignment horizontal="left" vertical="center" wrapText="1"/>
      <protection locked="0" hidden="1"/>
    </xf>
    <xf numFmtId="0" fontId="0" fillId="0" borderId="8" xfId="0" applyFont="1" applyBorder="1" applyAlignment="1" applyProtection="1">
      <alignment horizontal="left" vertical="center" wrapText="1"/>
      <protection locked="0" hidden="1"/>
    </xf>
    <xf numFmtId="0" fontId="0" fillId="0" borderId="10" xfId="0" applyFont="1" applyBorder="1" applyAlignment="1" applyProtection="1">
      <alignment horizontal="left" vertical="center"/>
      <protection locked="0" hidden="1"/>
    </xf>
    <xf numFmtId="0" fontId="0" fillId="0" borderId="11" xfId="0" applyFont="1" applyBorder="1" applyAlignment="1" applyProtection="1">
      <alignment horizontal="left" vertical="center"/>
      <protection locked="0" hidden="1"/>
    </xf>
    <xf numFmtId="0" fontId="22" fillId="0" borderId="4" xfId="0" applyFont="1" applyBorder="1" applyAlignment="1" applyProtection="1">
      <alignment horizontal="center" vertical="center" wrapText="1"/>
      <protection hidden="1"/>
    </xf>
    <xf numFmtId="0" fontId="0" fillId="0" borderId="7" xfId="0" applyFont="1" applyBorder="1" applyAlignment="1" applyProtection="1">
      <alignment horizontal="left" vertical="center"/>
      <protection hidden="1"/>
    </xf>
    <xf numFmtId="0" fontId="0" fillId="0" borderId="0" xfId="0" applyFont="1" applyFill="1" applyAlignment="1" applyProtection="1">
      <alignment horizontal="left" vertical="top" indent="1"/>
      <protection hidden="1"/>
    </xf>
    <xf numFmtId="0" fontId="19" fillId="0" borderId="0" xfId="0" applyFont="1" applyAlignment="1" applyProtection="1">
      <alignment horizontal="left" vertical="center" shrinkToFit="1"/>
      <protection hidden="1"/>
    </xf>
    <xf numFmtId="0" fontId="3" fillId="0" borderId="0" xfId="0" applyFont="1" applyBorder="1" applyAlignment="1" applyProtection="1">
      <alignment vertical="top"/>
      <protection hidden="1"/>
    </xf>
    <xf numFmtId="0" fontId="13" fillId="0" borderId="0" xfId="3" applyFont="1" applyAlignment="1">
      <alignment vertical="top"/>
    </xf>
    <xf numFmtId="0" fontId="13" fillId="0" borderId="0" xfId="3" applyFont="1" applyAlignment="1">
      <alignment horizontal="left" vertical="center"/>
    </xf>
    <xf numFmtId="0" fontId="15" fillId="0" borderId="0" xfId="3" applyFont="1" applyAlignment="1">
      <alignment horizontal="center" vertical="center"/>
    </xf>
    <xf numFmtId="0" fontId="13" fillId="0" borderId="0" xfId="3" applyFont="1" applyAlignment="1">
      <alignment horizontal="left" vertical="top" wrapText="1"/>
    </xf>
    <xf numFmtId="0" fontId="13" fillId="0" borderId="0" xfId="3"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15" fillId="0" borderId="0" xfId="1" applyFont="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11" fillId="0" borderId="52"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1" fillId="0" borderId="6" xfId="1" applyFont="1" applyBorder="1" applyAlignment="1" applyProtection="1">
      <alignment horizontal="center" vertical="center" shrinkToFit="1"/>
      <protection locked="0"/>
    </xf>
    <xf numFmtId="0" fontId="11" fillId="0" borderId="26" xfId="1" applyFont="1" applyBorder="1" applyAlignment="1" applyProtection="1">
      <alignment horizontal="center" vertical="center" shrinkToFit="1"/>
      <protection locked="0"/>
    </xf>
    <xf numFmtId="0" fontId="11" fillId="0" borderId="27" xfId="1" applyFont="1" applyBorder="1" applyAlignment="1" applyProtection="1">
      <alignment horizontal="center" vertical="center" shrinkToFit="1"/>
      <protection locked="0"/>
    </xf>
    <xf numFmtId="0" fontId="11" fillId="0" borderId="49" xfId="1" applyFont="1" applyBorder="1" applyAlignment="1" applyProtection="1">
      <alignment horizontal="center" vertical="center" shrinkToFit="1"/>
      <protection locked="0"/>
    </xf>
    <xf numFmtId="0" fontId="18" fillId="0" borderId="4" xfId="1" applyFont="1" applyBorder="1" applyAlignment="1" applyProtection="1">
      <alignment horizontal="center" vertical="center"/>
      <protection locked="0"/>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colors>
    <mruColors>
      <color rgb="FF33CC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E$13" lockText="1" noThreeD="1"/>
</file>

<file path=xl/ctrlProps/ctrlProp10.xml><?xml version="1.0" encoding="utf-8"?>
<formControlPr xmlns="http://schemas.microsoft.com/office/spreadsheetml/2009/9/main" objectType="CheckBox" fmlaLink="$Q$24"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I$51" lockText="1" noThreeD="1"/>
</file>

<file path=xl/ctrlProps/ctrlProp18.xml><?xml version="1.0" encoding="utf-8"?>
<formControlPr xmlns="http://schemas.microsoft.com/office/spreadsheetml/2009/9/main" objectType="CheckBox" fmlaLink="$P$51"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E$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I$60" lockText="1" noThreeD="1"/>
</file>

<file path=xl/ctrlProps/ctrlProp22.xml><?xml version="1.0" encoding="utf-8"?>
<formControlPr xmlns="http://schemas.microsoft.com/office/spreadsheetml/2009/9/main" objectType="CheckBox" fmlaLink="$L$60" lockText="1" noThreeD="1"/>
</file>

<file path=xl/ctrlProps/ctrlProp23.xml><?xml version="1.0" encoding="utf-8"?>
<formControlPr xmlns="http://schemas.microsoft.com/office/spreadsheetml/2009/9/main" objectType="CheckBox" fmlaLink="$O$60"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E$16" lockText="1" noThreeD="1"/>
</file>

<file path=xl/ctrlProps/ctrlProp26.xml><?xml version="1.0" encoding="utf-8"?>
<formControlPr xmlns="http://schemas.microsoft.com/office/spreadsheetml/2009/9/main" objectType="CheckBox" fmlaLink="$L$16" lockText="1" noThreeD="1"/>
</file>

<file path=xl/ctrlProps/ctrlProp27.xml><?xml version="1.0" encoding="utf-8"?>
<formControlPr xmlns="http://schemas.microsoft.com/office/spreadsheetml/2009/9/main" objectType="CheckBox" fmlaLink="$S$16" lockText="1" noThreeD="1"/>
</file>

<file path=xl/ctrlProps/ctrlProp28.xml><?xml version="1.0" encoding="utf-8"?>
<formControlPr xmlns="http://schemas.microsoft.com/office/spreadsheetml/2009/9/main" objectType="CheckBox" fmlaLink="$E$84" noThreeD="1"/>
</file>

<file path=xl/ctrlProps/ctrlProp29.xml><?xml version="1.0" encoding="utf-8"?>
<formControlPr xmlns="http://schemas.microsoft.com/office/spreadsheetml/2009/9/main" objectType="CheckBox" fmlaLink="$H$84" lockText="1" noThreeD="1"/>
</file>

<file path=xl/ctrlProps/ctrlProp3.xml><?xml version="1.0" encoding="utf-8"?>
<formControlPr xmlns="http://schemas.microsoft.com/office/spreadsheetml/2009/9/main" objectType="CheckBox" fmlaLink="$L$1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L$1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S$1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S$1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E1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L15"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S$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12</xdr:row>
          <xdr:rowOff>19050</xdr:rowOff>
        </xdr:from>
        <xdr:to>
          <xdr:col>4</xdr:col>
          <xdr:colOff>247650</xdr:colOff>
          <xdr:row>12</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19050</xdr:rowOff>
        </xdr:from>
        <xdr:to>
          <xdr:col>4</xdr:col>
          <xdr:colOff>247650</xdr:colOff>
          <xdr:row>13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19050</xdr:rowOff>
        </xdr:from>
        <xdr:to>
          <xdr:col>11</xdr:col>
          <xdr:colOff>247650</xdr:colOff>
          <xdr:row>12</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19050</xdr:rowOff>
        </xdr:from>
        <xdr:to>
          <xdr:col>11</xdr:col>
          <xdr:colOff>247650</xdr:colOff>
          <xdr:row>13</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19050</xdr:rowOff>
        </xdr:from>
        <xdr:to>
          <xdr:col>18</xdr:col>
          <xdr:colOff>247650</xdr:colOff>
          <xdr:row>12</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19050</xdr:rowOff>
        </xdr:from>
        <xdr:to>
          <xdr:col>18</xdr:col>
          <xdr:colOff>247650</xdr:colOff>
          <xdr:row>13</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9525</xdr:rowOff>
        </xdr:from>
        <xdr:to>
          <xdr:col>4</xdr:col>
          <xdr:colOff>247650</xdr:colOff>
          <xdr:row>14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9525</xdr:rowOff>
        </xdr:from>
        <xdr:to>
          <xdr:col>11</xdr:col>
          <xdr:colOff>247650</xdr:colOff>
          <xdr:row>14</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9525</xdr:rowOff>
        </xdr:from>
        <xdr:to>
          <xdr:col>18</xdr:col>
          <xdr:colOff>247650</xdr:colOff>
          <xdr:row>14</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19050</xdr:rowOff>
        </xdr:from>
        <xdr:to>
          <xdr:col>8</xdr:col>
          <xdr:colOff>247650</xdr:colOff>
          <xdr:row>23</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19050</xdr:rowOff>
        </xdr:from>
        <xdr:to>
          <xdr:col>11</xdr:col>
          <xdr:colOff>247650</xdr:colOff>
          <xdr:row>23</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85725</xdr:rowOff>
        </xdr:from>
        <xdr:to>
          <xdr:col>8</xdr:col>
          <xdr:colOff>257175</xdr:colOff>
          <xdr:row>31</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11</xdr:col>
          <xdr:colOff>257175</xdr:colOff>
          <xdr:row>31</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76200</xdr:rowOff>
        </xdr:from>
        <xdr:to>
          <xdr:col>14</xdr:col>
          <xdr:colOff>257175</xdr:colOff>
          <xdr:row>31</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76200</xdr:rowOff>
        </xdr:from>
        <xdr:to>
          <xdr:col>15</xdr:col>
          <xdr:colOff>257175</xdr:colOff>
          <xdr:row>30</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76200</xdr:rowOff>
        </xdr:from>
        <xdr:to>
          <xdr:col>18</xdr:col>
          <xdr:colOff>257175</xdr:colOff>
          <xdr:row>30</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19050</xdr:rowOff>
        </xdr:from>
        <xdr:to>
          <xdr:col>8</xdr:col>
          <xdr:colOff>247650</xdr:colOff>
          <xdr:row>50</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50</xdr:row>
          <xdr:rowOff>19050</xdr:rowOff>
        </xdr:from>
        <xdr:to>
          <xdr:col>15</xdr:col>
          <xdr:colOff>247650</xdr:colOff>
          <xdr:row>50</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19050</xdr:rowOff>
        </xdr:from>
        <xdr:to>
          <xdr:col>8</xdr:col>
          <xdr:colOff>247650</xdr:colOff>
          <xdr:row>51</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51</xdr:row>
          <xdr:rowOff>19050</xdr:rowOff>
        </xdr:from>
        <xdr:to>
          <xdr:col>14</xdr:col>
          <xdr:colOff>247650</xdr:colOff>
          <xdr:row>51</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59</xdr:row>
          <xdr:rowOff>19050</xdr:rowOff>
        </xdr:from>
        <xdr:to>
          <xdr:col>8</xdr:col>
          <xdr:colOff>257175</xdr:colOff>
          <xdr:row>59</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59</xdr:row>
          <xdr:rowOff>19050</xdr:rowOff>
        </xdr:from>
        <xdr:to>
          <xdr:col>11</xdr:col>
          <xdr:colOff>247650</xdr:colOff>
          <xdr:row>59</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59</xdr:row>
          <xdr:rowOff>19050</xdr:rowOff>
        </xdr:from>
        <xdr:to>
          <xdr:col>14</xdr:col>
          <xdr:colOff>247650</xdr:colOff>
          <xdr:row>59</xdr:row>
          <xdr:rowOff>238125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61</xdr:row>
          <xdr:rowOff>9525</xdr:rowOff>
        </xdr:from>
        <xdr:to>
          <xdr:col>8</xdr:col>
          <xdr:colOff>257175</xdr:colOff>
          <xdr:row>61</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19050</xdr:rowOff>
        </xdr:from>
        <xdr:to>
          <xdr:col>4</xdr:col>
          <xdr:colOff>247650</xdr:colOff>
          <xdr:row>15</xdr:row>
          <xdr:rowOff>238125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19050</xdr:rowOff>
        </xdr:from>
        <xdr:to>
          <xdr:col>11</xdr:col>
          <xdr:colOff>247650</xdr:colOff>
          <xdr:row>15</xdr:row>
          <xdr:rowOff>238125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19050</xdr:rowOff>
        </xdr:from>
        <xdr:to>
          <xdr:col>18</xdr:col>
          <xdr:colOff>247650</xdr:colOff>
          <xdr:row>15</xdr:row>
          <xdr:rowOff>238125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133350</xdr:colOff>
      <xdr:row>1</xdr:row>
      <xdr:rowOff>66675</xdr:rowOff>
    </xdr:from>
    <xdr:to>
      <xdr:col>30</xdr:col>
      <xdr:colOff>638175</xdr:colOff>
      <xdr:row>7</xdr:row>
      <xdr:rowOff>57150</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6762750" y="257175"/>
          <a:ext cx="4619625" cy="790575"/>
        </a:xfrm>
        <a:prstGeom prst="rect">
          <a:avLst/>
        </a:prstGeom>
        <a:solidFill>
          <a:srgbClr val="FFFF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①　このシートに入力してください（新規・変更同様）。</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② 「製造販売後調査等の取り扱い手続き」に沿って、提出書類を確認し、各書式の不足部分を入力してください。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28575</xdr:colOff>
          <xdr:row>83</xdr:row>
          <xdr:rowOff>9525</xdr:rowOff>
        </xdr:from>
        <xdr:to>
          <xdr:col>4</xdr:col>
          <xdr:colOff>238125</xdr:colOff>
          <xdr:row>84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83</xdr:row>
          <xdr:rowOff>9525</xdr:rowOff>
        </xdr:from>
        <xdr:to>
          <xdr:col>7</xdr:col>
          <xdr:colOff>257175</xdr:colOff>
          <xdr:row>83</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60</xdr:row>
          <xdr:rowOff>9525</xdr:rowOff>
        </xdr:from>
        <xdr:to>
          <xdr:col>8</xdr:col>
          <xdr:colOff>257175</xdr:colOff>
          <xdr:row>60</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18</xdr:col>
          <xdr:colOff>266700</xdr:colOff>
          <xdr:row>26</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18</xdr:col>
          <xdr:colOff>266700</xdr:colOff>
          <xdr:row>27</xdr:row>
          <xdr:rowOff>200025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19050</xdr:rowOff>
        </xdr:from>
        <xdr:to>
          <xdr:col>15</xdr:col>
          <xdr:colOff>266700</xdr:colOff>
          <xdr:row>26</xdr:row>
          <xdr:rowOff>200025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19050</xdr:rowOff>
        </xdr:from>
        <xdr:to>
          <xdr:col>15</xdr:col>
          <xdr:colOff>266700</xdr:colOff>
          <xdr:row>27</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28</xdr:row>
          <xdr:rowOff>19050</xdr:rowOff>
        </xdr:from>
        <xdr:to>
          <xdr:col>15</xdr:col>
          <xdr:colOff>266700</xdr:colOff>
          <xdr:row>28</xdr:row>
          <xdr:rowOff>200025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19050</xdr:rowOff>
        </xdr:from>
        <xdr:to>
          <xdr:col>15</xdr:col>
          <xdr:colOff>266700</xdr:colOff>
          <xdr:row>29</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19050</xdr:rowOff>
        </xdr:from>
        <xdr:to>
          <xdr:col>15</xdr:col>
          <xdr:colOff>266700</xdr:colOff>
          <xdr:row>30</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19050</xdr:rowOff>
        </xdr:from>
        <xdr:to>
          <xdr:col>15</xdr:col>
          <xdr:colOff>266700</xdr:colOff>
          <xdr:row>31</xdr:row>
          <xdr:rowOff>200025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19050</xdr:rowOff>
        </xdr:from>
        <xdr:to>
          <xdr:col>15</xdr:col>
          <xdr:colOff>266700</xdr:colOff>
          <xdr:row>32</xdr:row>
          <xdr:rowOff>200025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19050</xdr:rowOff>
        </xdr:from>
        <xdr:to>
          <xdr:col>15</xdr:col>
          <xdr:colOff>266700</xdr:colOff>
          <xdr:row>33</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19050</xdr:rowOff>
        </xdr:from>
        <xdr:to>
          <xdr:col>15</xdr:col>
          <xdr:colOff>266700</xdr:colOff>
          <xdr:row>34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19050</xdr:rowOff>
        </xdr:from>
        <xdr:to>
          <xdr:col>15</xdr:col>
          <xdr:colOff>266700</xdr:colOff>
          <xdr:row>35</xdr:row>
          <xdr:rowOff>200025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19050</xdr:rowOff>
        </xdr:from>
        <xdr:to>
          <xdr:col>15</xdr:col>
          <xdr:colOff>266700</xdr:colOff>
          <xdr:row>36</xdr:row>
          <xdr:rowOff>200025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19050</xdr:rowOff>
        </xdr:from>
        <xdr:to>
          <xdr:col>15</xdr:col>
          <xdr:colOff>266700</xdr:colOff>
          <xdr:row>37</xdr:row>
          <xdr:rowOff>200025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19050</xdr:rowOff>
        </xdr:from>
        <xdr:to>
          <xdr:col>15</xdr:col>
          <xdr:colOff>266700</xdr:colOff>
          <xdr:row>38</xdr:row>
          <xdr:rowOff>200025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19050</xdr:rowOff>
        </xdr:from>
        <xdr:to>
          <xdr:col>15</xdr:col>
          <xdr:colOff>266700</xdr:colOff>
          <xdr:row>39</xdr:row>
          <xdr:rowOff>200025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19050</xdr:rowOff>
        </xdr:from>
        <xdr:to>
          <xdr:col>15</xdr:col>
          <xdr:colOff>266700</xdr:colOff>
          <xdr:row>40</xdr:row>
          <xdr:rowOff>200025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19050</xdr:rowOff>
        </xdr:from>
        <xdr:to>
          <xdr:col>18</xdr:col>
          <xdr:colOff>266700</xdr:colOff>
          <xdr:row>28</xdr:row>
          <xdr:rowOff>200025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xdr:row>
          <xdr:rowOff>19050</xdr:rowOff>
        </xdr:from>
        <xdr:to>
          <xdr:col>18</xdr:col>
          <xdr:colOff>266700</xdr:colOff>
          <xdr:row>29</xdr:row>
          <xdr:rowOff>200025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19050</xdr:rowOff>
        </xdr:from>
        <xdr:to>
          <xdr:col>18</xdr:col>
          <xdr:colOff>266700</xdr:colOff>
          <xdr:row>30</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19050</xdr:rowOff>
        </xdr:from>
        <xdr:to>
          <xdr:col>18</xdr:col>
          <xdr:colOff>266700</xdr:colOff>
          <xdr:row>31</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19050</xdr:rowOff>
        </xdr:from>
        <xdr:to>
          <xdr:col>18</xdr:col>
          <xdr:colOff>266700</xdr:colOff>
          <xdr:row>32</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33</xdr:row>
          <xdr:rowOff>19050</xdr:rowOff>
        </xdr:from>
        <xdr:to>
          <xdr:col>18</xdr:col>
          <xdr:colOff>266700</xdr:colOff>
          <xdr:row>33</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34</xdr:row>
          <xdr:rowOff>19050</xdr:rowOff>
        </xdr:from>
        <xdr:to>
          <xdr:col>18</xdr:col>
          <xdr:colOff>266700</xdr:colOff>
          <xdr:row>34</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19050</xdr:rowOff>
        </xdr:from>
        <xdr:to>
          <xdr:col>18</xdr:col>
          <xdr:colOff>266700</xdr:colOff>
          <xdr:row>35</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19050</xdr:rowOff>
        </xdr:from>
        <xdr:to>
          <xdr:col>18</xdr:col>
          <xdr:colOff>266700</xdr:colOff>
          <xdr:row>36</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xdr:row>
          <xdr:rowOff>19050</xdr:rowOff>
        </xdr:from>
        <xdr:to>
          <xdr:col>18</xdr:col>
          <xdr:colOff>266700</xdr:colOff>
          <xdr:row>37</xdr:row>
          <xdr:rowOff>200025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xdr:row>
          <xdr:rowOff>19050</xdr:rowOff>
        </xdr:from>
        <xdr:to>
          <xdr:col>18</xdr:col>
          <xdr:colOff>266700</xdr:colOff>
          <xdr:row>38</xdr:row>
          <xdr:rowOff>200025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39</xdr:row>
          <xdr:rowOff>19050</xdr:rowOff>
        </xdr:from>
        <xdr:to>
          <xdr:col>18</xdr:col>
          <xdr:colOff>266700</xdr:colOff>
          <xdr:row>39</xdr:row>
          <xdr:rowOff>200025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40</xdr:row>
          <xdr:rowOff>19050</xdr:rowOff>
        </xdr:from>
        <xdr:to>
          <xdr:col>18</xdr:col>
          <xdr:colOff>266700</xdr:colOff>
          <xdr:row>40</xdr:row>
          <xdr:rowOff>200025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18</xdr:col>
          <xdr:colOff>266700</xdr:colOff>
          <xdr:row>27</xdr:row>
          <xdr:rowOff>200025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19050</xdr:rowOff>
        </xdr:from>
        <xdr:to>
          <xdr:col>15</xdr:col>
          <xdr:colOff>266700</xdr:colOff>
          <xdr:row>27</xdr:row>
          <xdr:rowOff>200025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xdr:row>
          <xdr:rowOff>19050</xdr:rowOff>
        </xdr:from>
        <xdr:to>
          <xdr:col>18</xdr:col>
          <xdr:colOff>266700</xdr:colOff>
          <xdr:row>28</xdr:row>
          <xdr:rowOff>200025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28</xdr:row>
          <xdr:rowOff>19050</xdr:rowOff>
        </xdr:from>
        <xdr:to>
          <xdr:col>15</xdr:col>
          <xdr:colOff>266700</xdr:colOff>
          <xdr:row>28</xdr:row>
          <xdr:rowOff>200025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xdr:row>
          <xdr:rowOff>19050</xdr:rowOff>
        </xdr:from>
        <xdr:to>
          <xdr:col>18</xdr:col>
          <xdr:colOff>266700</xdr:colOff>
          <xdr:row>29</xdr:row>
          <xdr:rowOff>200025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19050</xdr:rowOff>
        </xdr:from>
        <xdr:to>
          <xdr:col>15</xdr:col>
          <xdr:colOff>266700</xdr:colOff>
          <xdr:row>29</xdr:row>
          <xdr:rowOff>200025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19050</xdr:rowOff>
        </xdr:from>
        <xdr:to>
          <xdr:col>18</xdr:col>
          <xdr:colOff>266700</xdr:colOff>
          <xdr:row>30</xdr:row>
          <xdr:rowOff>200025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19050</xdr:rowOff>
        </xdr:from>
        <xdr:to>
          <xdr:col>15</xdr:col>
          <xdr:colOff>266700</xdr:colOff>
          <xdr:row>30</xdr:row>
          <xdr:rowOff>200025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19050</xdr:rowOff>
        </xdr:from>
        <xdr:to>
          <xdr:col>18</xdr:col>
          <xdr:colOff>266700</xdr:colOff>
          <xdr:row>31</xdr:row>
          <xdr:rowOff>200025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19050</xdr:rowOff>
        </xdr:from>
        <xdr:to>
          <xdr:col>15</xdr:col>
          <xdr:colOff>266700</xdr:colOff>
          <xdr:row>31</xdr:row>
          <xdr:rowOff>200025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19050</xdr:rowOff>
        </xdr:from>
        <xdr:to>
          <xdr:col>18</xdr:col>
          <xdr:colOff>266700</xdr:colOff>
          <xdr:row>32</xdr:row>
          <xdr:rowOff>200025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19050</xdr:rowOff>
        </xdr:from>
        <xdr:to>
          <xdr:col>15</xdr:col>
          <xdr:colOff>266700</xdr:colOff>
          <xdr:row>32</xdr:row>
          <xdr:rowOff>200025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33</xdr:row>
          <xdr:rowOff>19050</xdr:rowOff>
        </xdr:from>
        <xdr:to>
          <xdr:col>18</xdr:col>
          <xdr:colOff>266700</xdr:colOff>
          <xdr:row>33</xdr:row>
          <xdr:rowOff>200025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19050</xdr:rowOff>
        </xdr:from>
        <xdr:to>
          <xdr:col>15</xdr:col>
          <xdr:colOff>266700</xdr:colOff>
          <xdr:row>33</xdr:row>
          <xdr:rowOff>200025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34</xdr:row>
          <xdr:rowOff>19050</xdr:rowOff>
        </xdr:from>
        <xdr:to>
          <xdr:col>18</xdr:col>
          <xdr:colOff>266700</xdr:colOff>
          <xdr:row>34</xdr:row>
          <xdr:rowOff>200025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19050</xdr:rowOff>
        </xdr:from>
        <xdr:to>
          <xdr:col>15</xdr:col>
          <xdr:colOff>266700</xdr:colOff>
          <xdr:row>34</xdr:row>
          <xdr:rowOff>200025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19050</xdr:rowOff>
        </xdr:from>
        <xdr:to>
          <xdr:col>18</xdr:col>
          <xdr:colOff>266700</xdr:colOff>
          <xdr:row>35</xdr:row>
          <xdr:rowOff>200025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19050</xdr:rowOff>
        </xdr:from>
        <xdr:to>
          <xdr:col>15</xdr:col>
          <xdr:colOff>266700</xdr:colOff>
          <xdr:row>35</xdr:row>
          <xdr:rowOff>200025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19050</xdr:rowOff>
        </xdr:from>
        <xdr:to>
          <xdr:col>18</xdr:col>
          <xdr:colOff>266700</xdr:colOff>
          <xdr:row>36</xdr:row>
          <xdr:rowOff>200025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xdr:row>
          <xdr:rowOff>19050</xdr:rowOff>
        </xdr:from>
        <xdr:to>
          <xdr:col>15</xdr:col>
          <xdr:colOff>266700</xdr:colOff>
          <xdr:row>36</xdr:row>
          <xdr:rowOff>200025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xdr:row>
          <xdr:rowOff>19050</xdr:rowOff>
        </xdr:from>
        <xdr:to>
          <xdr:col>18</xdr:col>
          <xdr:colOff>266700</xdr:colOff>
          <xdr:row>37</xdr:row>
          <xdr:rowOff>200025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19050</xdr:rowOff>
        </xdr:from>
        <xdr:to>
          <xdr:col>15</xdr:col>
          <xdr:colOff>266700</xdr:colOff>
          <xdr:row>37</xdr:row>
          <xdr:rowOff>200025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xdr:row>
          <xdr:rowOff>19050</xdr:rowOff>
        </xdr:from>
        <xdr:to>
          <xdr:col>18</xdr:col>
          <xdr:colOff>266700</xdr:colOff>
          <xdr:row>38</xdr:row>
          <xdr:rowOff>200025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19050</xdr:rowOff>
        </xdr:from>
        <xdr:to>
          <xdr:col>15</xdr:col>
          <xdr:colOff>266700</xdr:colOff>
          <xdr:row>38</xdr:row>
          <xdr:rowOff>200025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39</xdr:row>
          <xdr:rowOff>19050</xdr:rowOff>
        </xdr:from>
        <xdr:to>
          <xdr:col>18</xdr:col>
          <xdr:colOff>266700</xdr:colOff>
          <xdr:row>39</xdr:row>
          <xdr:rowOff>200025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39</xdr:row>
          <xdr:rowOff>19050</xdr:rowOff>
        </xdr:from>
        <xdr:to>
          <xdr:col>15</xdr:col>
          <xdr:colOff>266700</xdr:colOff>
          <xdr:row>39</xdr:row>
          <xdr:rowOff>200025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40</xdr:row>
          <xdr:rowOff>19050</xdr:rowOff>
        </xdr:from>
        <xdr:to>
          <xdr:col>18</xdr:col>
          <xdr:colOff>266700</xdr:colOff>
          <xdr:row>40</xdr:row>
          <xdr:rowOff>200025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40</xdr:row>
          <xdr:rowOff>19050</xdr:rowOff>
        </xdr:from>
        <xdr:to>
          <xdr:col>15</xdr:col>
          <xdr:colOff>266700</xdr:colOff>
          <xdr:row>40</xdr:row>
          <xdr:rowOff>200025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209550</xdr:colOff>
      <xdr:row>0</xdr:row>
      <xdr:rowOff>180975</xdr:rowOff>
    </xdr:from>
    <xdr:to>
      <xdr:col>30</xdr:col>
      <xdr:colOff>247650</xdr:colOff>
      <xdr:row>6</xdr:row>
      <xdr:rowOff>114300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6838950" y="180975"/>
          <a:ext cx="4152900" cy="790575"/>
        </a:xfrm>
        <a:prstGeom prst="rect">
          <a:avLst/>
        </a:prstGeom>
        <a:solidFill>
          <a:srgbClr val="FFFF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氏名等は</a:t>
          </a:r>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a:t>
          </a:r>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入力用</a:t>
          </a:r>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】10.</a:t>
          </a:r>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概要から転記されます。</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変更の際は、</a:t>
          </a:r>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a:t>
          </a:r>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入力用</a:t>
          </a:r>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】10.</a:t>
          </a:r>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概要の担当医師を変更してください。</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26</xdr:col>
      <xdr:colOff>161925</xdr:colOff>
      <xdr:row>16</xdr:row>
      <xdr:rowOff>133350</xdr:rowOff>
    </xdr:from>
    <xdr:to>
      <xdr:col>34</xdr:col>
      <xdr:colOff>552450</xdr:colOff>
      <xdr:row>23</xdr:row>
      <xdr:rowOff>276225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343775" y="2733675"/>
          <a:ext cx="5876925" cy="1638300"/>
        </a:xfrm>
        <a:prstGeom prst="rect">
          <a:avLst/>
        </a:prstGeom>
        <a:solidFill>
          <a:srgbClr val="FFFF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a:t>
          </a:r>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実施要綱等の該当の有無</a:t>
          </a:r>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a:t>
          </a:r>
        </a:p>
        <a:p>
          <a:pPr algn="l"/>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実施要綱等に該当（記載）がある場合は、該当ありにチェックを入れてください。</a:t>
          </a:r>
        </a:p>
        <a:p>
          <a:pPr algn="l"/>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実施要綱等に該当（記載）がない場合は、調査として当該内容を実施することは不可です。</a:t>
          </a:r>
          <a:endParaRPr kumimoji="1" lang="en-US" altLang="ja-JP" sz="1050" b="0">
            <a:solidFill>
              <a:sysClr val="windowText" lastClr="000000"/>
            </a:solidFill>
            <a:latin typeface="AR丸ゴシック体M" panose="020B0609010101010101" pitchFamily="49" charset="-128"/>
            <a:ea typeface="AR丸ゴシック体M" panose="020B0609010101010101" pitchFamily="49" charset="-128"/>
          </a:endParaRPr>
        </a:p>
        <a:p>
          <a:pPr algn="l"/>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a:t>
          </a:r>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該当ありの場合のチェック項目</a:t>
          </a:r>
          <a:r>
            <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rPr>
            <a:t>】</a:t>
          </a:r>
        </a:p>
        <a:p>
          <a:pPr algn="l"/>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実施要綱に該当（記載）がある場合、当院では、「該当ありの場合のチェック項目」の内容をご了解頂けない場合は実施が困難です。</a:t>
          </a:r>
        </a:p>
        <a:p>
          <a:pPr algn="l"/>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ご了解頂ける場合は、チェックをつけてください。</a:t>
          </a:r>
        </a:p>
        <a:p>
          <a:pPr algn="l"/>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もしくは、こちらの内容のうち、どの部分がご了解頂けないかご教示ください。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5" Type="http://schemas.openxmlformats.org/officeDocument/2006/relationships/ctrlProp" Target="../ctrlProps/ctrlProp32.xml"/><Relationship Id="rId61" Type="http://schemas.openxmlformats.org/officeDocument/2006/relationships/ctrlProp" Target="../ctrlProps/ctrlProp88.xml"/><Relationship Id="rId19" Type="http://schemas.openxmlformats.org/officeDocument/2006/relationships/ctrlProp" Target="../ctrlProps/ctrlProp4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2.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4"/>
  <sheetViews>
    <sheetView tabSelected="1" zoomScaleNormal="100" workbookViewId="0">
      <selection activeCell="AD60" sqref="AD60"/>
    </sheetView>
  </sheetViews>
  <sheetFormatPr defaultRowHeight="13.5" x14ac:dyDescent="0.15"/>
  <cols>
    <col min="1" max="24" width="3.625" style="11" customWidth="1"/>
    <col min="25" max="25" width="9" style="11"/>
    <col min="26" max="26" width="9" style="11" customWidth="1"/>
    <col min="27" max="16384" width="9" style="11"/>
  </cols>
  <sheetData>
    <row r="1" spans="1:24" s="19" customFormat="1" ht="15" customHeight="1" x14ac:dyDescent="0.15">
      <c r="A1" s="250" t="s">
        <v>453</v>
      </c>
      <c r="D1" s="249"/>
      <c r="J1" s="284" t="s">
        <v>4</v>
      </c>
      <c r="K1" s="285"/>
      <c r="L1" s="286"/>
      <c r="M1" s="287"/>
      <c r="N1" s="287"/>
      <c r="O1" s="287"/>
      <c r="P1" s="287"/>
      <c r="Q1" s="287"/>
      <c r="R1" s="287"/>
      <c r="S1" s="287"/>
      <c r="T1" s="287"/>
      <c r="U1" s="287"/>
      <c r="V1" s="288"/>
      <c r="W1" s="288"/>
      <c r="X1" s="289"/>
    </row>
    <row r="2" spans="1:24" s="19" customFormat="1" ht="10.5" customHeight="1" x14ac:dyDescent="0.15">
      <c r="J2" s="290" t="s">
        <v>5</v>
      </c>
      <c r="K2" s="291"/>
      <c r="L2" s="14" t="str">
        <f>IF(【入力用】10.概要!$E$13=TRUE,"■","□")</f>
        <v>□</v>
      </c>
      <c r="M2" s="296" t="s">
        <v>178</v>
      </c>
      <c r="N2" s="296"/>
      <c r="O2" s="296"/>
      <c r="P2" s="296"/>
      <c r="Q2" s="296"/>
      <c r="R2" s="296"/>
      <c r="S2" s="296"/>
      <c r="T2" s="296"/>
      <c r="U2" s="297"/>
      <c r="V2" s="293" t="str">
        <f>IF(【入力用】10.概要!$S$14=TRUE,"■","□")</f>
        <v>□</v>
      </c>
      <c r="W2" s="298" t="s">
        <v>7</v>
      </c>
      <c r="X2" s="299"/>
    </row>
    <row r="3" spans="1:24" s="19" customFormat="1" ht="10.5" customHeight="1" x14ac:dyDescent="0.15">
      <c r="J3" s="292"/>
      <c r="K3" s="293"/>
      <c r="L3" s="15" t="str">
        <f>IF(【入力用】10.概要!$L$13=TRUE,"■","□")</f>
        <v>□</v>
      </c>
      <c r="M3" s="298" t="s">
        <v>8</v>
      </c>
      <c r="N3" s="298"/>
      <c r="O3" s="298"/>
      <c r="P3" s="298"/>
      <c r="Q3" s="298"/>
      <c r="R3" s="298"/>
      <c r="S3" s="298"/>
      <c r="T3" s="298"/>
      <c r="U3" s="299"/>
      <c r="V3" s="293"/>
      <c r="W3" s="298"/>
      <c r="X3" s="299"/>
    </row>
    <row r="4" spans="1:24" s="19" customFormat="1" ht="10.5" customHeight="1" x14ac:dyDescent="0.15">
      <c r="J4" s="292"/>
      <c r="K4" s="293"/>
      <c r="L4" s="15" t="str">
        <f>IF(【入力用】10.概要!$S$13=TRUE,"■","□")</f>
        <v>□</v>
      </c>
      <c r="M4" s="298" t="s">
        <v>9</v>
      </c>
      <c r="N4" s="298"/>
      <c r="O4" s="298"/>
      <c r="P4" s="298"/>
      <c r="Q4" s="298"/>
      <c r="R4" s="298"/>
      <c r="S4" s="298"/>
      <c r="T4" s="298"/>
      <c r="U4" s="299"/>
      <c r="V4" s="293"/>
      <c r="W4" s="298"/>
      <c r="X4" s="299"/>
    </row>
    <row r="5" spans="1:24" s="19" customFormat="1" ht="10.5" customHeight="1" x14ac:dyDescent="0.15">
      <c r="J5" s="292"/>
      <c r="K5" s="293"/>
      <c r="L5" s="15" t="str">
        <f>IF(【入力用】10.概要!$E$14=TRUE,"■","□")</f>
        <v>□</v>
      </c>
      <c r="M5" s="298" t="s">
        <v>234</v>
      </c>
      <c r="N5" s="298"/>
      <c r="O5" s="298"/>
      <c r="P5" s="298"/>
      <c r="Q5" s="298"/>
      <c r="R5" s="298"/>
      <c r="S5" s="298"/>
      <c r="T5" s="298"/>
      <c r="U5" s="299"/>
      <c r="V5" s="293"/>
      <c r="W5" s="298"/>
      <c r="X5" s="299"/>
    </row>
    <row r="6" spans="1:24" s="19" customFormat="1" ht="10.5" customHeight="1" x14ac:dyDescent="0.15">
      <c r="J6" s="292"/>
      <c r="K6" s="293"/>
      <c r="L6" s="16" t="str">
        <f>IF(【入力用】10.概要!$L$14=TRUE,"■","□")</f>
        <v>□</v>
      </c>
      <c r="M6" s="298" t="str">
        <f>M14</f>
        <v>その他（　　　　　　　　　　）</v>
      </c>
      <c r="N6" s="298"/>
      <c r="O6" s="298"/>
      <c r="P6" s="298"/>
      <c r="Q6" s="298"/>
      <c r="R6" s="298"/>
      <c r="S6" s="298"/>
      <c r="T6" s="298"/>
      <c r="U6" s="299"/>
      <c r="V6" s="293"/>
      <c r="W6" s="298"/>
      <c r="X6" s="299"/>
    </row>
    <row r="7" spans="1:24" s="19" customFormat="1" ht="10.5" customHeight="1" x14ac:dyDescent="0.15">
      <c r="J7" s="294"/>
      <c r="K7" s="295"/>
      <c r="L7" s="17" t="str">
        <f>IF(【入力用】10.概要!$E$16=TRUE,"■","□")</f>
        <v>□</v>
      </c>
      <c r="M7" s="279" t="s">
        <v>10</v>
      </c>
      <c r="N7" s="279"/>
      <c r="O7" s="18" t="str">
        <f>IF(【入力用】10.概要!$L$16=TRUE,"■","□")</f>
        <v>□</v>
      </c>
      <c r="P7" s="279" t="s">
        <v>232</v>
      </c>
      <c r="Q7" s="279"/>
      <c r="R7" s="18" t="str">
        <f>IF(【入力用】10.概要!$S$16=TRUE,"■","□")</f>
        <v>□</v>
      </c>
      <c r="S7" s="279" t="s">
        <v>233</v>
      </c>
      <c r="T7" s="279"/>
      <c r="U7" s="280"/>
      <c r="V7" s="295"/>
      <c r="W7" s="300"/>
      <c r="X7" s="301"/>
    </row>
    <row r="8" spans="1:24" x14ac:dyDescent="0.15">
      <c r="A8" s="20"/>
      <c r="B8" s="20"/>
      <c r="C8" s="20"/>
      <c r="D8" s="20"/>
      <c r="E8" s="20"/>
      <c r="F8" s="21"/>
      <c r="G8" s="22"/>
      <c r="H8" s="22"/>
      <c r="I8" s="20"/>
      <c r="J8" s="20"/>
      <c r="K8" s="20"/>
      <c r="L8" s="20"/>
      <c r="M8" s="20"/>
      <c r="N8" s="20"/>
      <c r="O8" s="20"/>
      <c r="P8" s="20"/>
      <c r="Q8" s="20"/>
      <c r="R8" s="20"/>
      <c r="S8" s="20"/>
      <c r="T8" s="20"/>
      <c r="U8" s="20"/>
      <c r="V8" s="20"/>
      <c r="W8" s="20"/>
      <c r="X8" s="20"/>
    </row>
    <row r="9" spans="1:24" x14ac:dyDescent="0.15">
      <c r="M9" s="23"/>
      <c r="N9" s="281"/>
      <c r="O9" s="281"/>
      <c r="P9" s="281" t="s">
        <v>0</v>
      </c>
      <c r="Q9" s="281"/>
      <c r="R9" s="283"/>
      <c r="S9" s="283"/>
      <c r="T9" s="10" t="s">
        <v>1</v>
      </c>
      <c r="V9" s="10" t="s">
        <v>2</v>
      </c>
      <c r="W9" s="12"/>
      <c r="X9" s="10" t="s">
        <v>3</v>
      </c>
    </row>
    <row r="10" spans="1:24" x14ac:dyDescent="0.15">
      <c r="M10" s="23"/>
      <c r="N10" s="10"/>
      <c r="O10" s="10"/>
      <c r="P10" s="10"/>
      <c r="Q10" s="10"/>
      <c r="R10" s="12"/>
      <c r="S10" s="12"/>
      <c r="T10" s="10"/>
      <c r="V10" s="10"/>
      <c r="W10" s="12"/>
      <c r="X10" s="10"/>
    </row>
    <row r="11" spans="1:24" ht="18.75" customHeight="1" x14ac:dyDescent="0.15">
      <c r="C11" s="24"/>
      <c r="D11" s="24"/>
      <c r="E11" s="282" t="s">
        <v>177</v>
      </c>
      <c r="F11" s="282"/>
      <c r="G11" s="282"/>
      <c r="H11" s="282"/>
      <c r="I11" s="282"/>
      <c r="J11" s="282"/>
      <c r="K11" s="282"/>
      <c r="L11" s="282"/>
      <c r="M11" s="282"/>
      <c r="N11" s="282"/>
      <c r="O11" s="282"/>
      <c r="P11" s="282"/>
      <c r="Q11" s="282"/>
      <c r="R11" s="282"/>
      <c r="S11" s="282"/>
      <c r="T11" s="282"/>
    </row>
    <row r="12" spans="1:24" ht="6" customHeight="1" thickBot="1" x14ac:dyDescent="0.2">
      <c r="C12" s="24"/>
      <c r="D12" s="24"/>
      <c r="E12" s="13"/>
      <c r="F12" s="13"/>
      <c r="G12" s="13"/>
      <c r="H12" s="13"/>
      <c r="I12" s="13"/>
      <c r="J12" s="13"/>
      <c r="K12" s="13"/>
      <c r="L12" s="13"/>
      <c r="M12" s="13"/>
      <c r="N12" s="13"/>
      <c r="O12" s="13"/>
      <c r="P12" s="13"/>
      <c r="Q12" s="13"/>
      <c r="R12" s="13"/>
      <c r="S12" s="13"/>
      <c r="T12" s="13"/>
    </row>
    <row r="13" spans="1:24" ht="20.100000000000001" customHeight="1" x14ac:dyDescent="0.15">
      <c r="A13" s="321" t="s">
        <v>179</v>
      </c>
      <c r="B13" s="322"/>
      <c r="C13" s="322"/>
      <c r="D13" s="323"/>
      <c r="E13" s="25" t="b">
        <v>0</v>
      </c>
      <c r="F13" s="327" t="s">
        <v>178</v>
      </c>
      <c r="G13" s="327"/>
      <c r="H13" s="327"/>
      <c r="I13" s="327"/>
      <c r="J13" s="327"/>
      <c r="K13" s="327"/>
      <c r="L13" s="26" t="b">
        <v>0</v>
      </c>
      <c r="M13" s="327" t="s">
        <v>8</v>
      </c>
      <c r="N13" s="327"/>
      <c r="O13" s="327"/>
      <c r="P13" s="327"/>
      <c r="Q13" s="327"/>
      <c r="R13" s="327"/>
      <c r="S13" s="26" t="b">
        <v>0</v>
      </c>
      <c r="T13" s="327" t="s">
        <v>9</v>
      </c>
      <c r="U13" s="327"/>
      <c r="V13" s="327"/>
      <c r="W13" s="327"/>
      <c r="X13" s="328"/>
    </row>
    <row r="14" spans="1:24" ht="20.100000000000001" customHeight="1" thickBot="1" x14ac:dyDescent="0.2">
      <c r="A14" s="324"/>
      <c r="B14" s="325"/>
      <c r="C14" s="325"/>
      <c r="D14" s="326"/>
      <c r="E14" s="27" t="b">
        <v>0</v>
      </c>
      <c r="F14" s="329" t="s">
        <v>28</v>
      </c>
      <c r="G14" s="329"/>
      <c r="H14" s="329"/>
      <c r="I14" s="329"/>
      <c r="J14" s="329"/>
      <c r="K14" s="329"/>
      <c r="L14" s="28" t="b">
        <v>0</v>
      </c>
      <c r="M14" s="330" t="s">
        <v>132</v>
      </c>
      <c r="N14" s="330"/>
      <c r="O14" s="330"/>
      <c r="P14" s="330"/>
      <c r="Q14" s="330"/>
      <c r="R14" s="330"/>
      <c r="S14" s="28" t="b">
        <v>0</v>
      </c>
      <c r="T14" s="329" t="s">
        <v>7</v>
      </c>
      <c r="U14" s="329"/>
      <c r="V14" s="329"/>
      <c r="W14" s="329"/>
      <c r="X14" s="331"/>
    </row>
    <row r="15" spans="1:24" ht="20.100000000000001" customHeight="1" thickBot="1" x14ac:dyDescent="0.2">
      <c r="A15" s="344" t="s">
        <v>180</v>
      </c>
      <c r="B15" s="345"/>
      <c r="C15" s="345"/>
      <c r="D15" s="346"/>
      <c r="E15" s="29" t="b">
        <v>0</v>
      </c>
      <c r="F15" s="347" t="s">
        <v>181</v>
      </c>
      <c r="G15" s="347"/>
      <c r="H15" s="347"/>
      <c r="I15" s="347"/>
      <c r="J15" s="347"/>
      <c r="K15" s="347"/>
      <c r="L15" s="29" t="b">
        <v>0</v>
      </c>
      <c r="M15" s="347" t="s">
        <v>182</v>
      </c>
      <c r="N15" s="347"/>
      <c r="O15" s="347"/>
      <c r="P15" s="347"/>
      <c r="Q15" s="347"/>
      <c r="R15" s="347"/>
      <c r="S15" s="29" t="b">
        <v>0</v>
      </c>
      <c r="T15" s="347" t="s">
        <v>109</v>
      </c>
      <c r="U15" s="347"/>
      <c r="V15" s="347"/>
      <c r="W15" s="347"/>
      <c r="X15" s="348"/>
    </row>
    <row r="16" spans="1:24" ht="20.100000000000001" customHeight="1" x14ac:dyDescent="0.15">
      <c r="A16" s="349" t="s">
        <v>294</v>
      </c>
      <c r="B16" s="350"/>
      <c r="C16" s="350"/>
      <c r="D16" s="351"/>
      <c r="E16" s="26" t="b">
        <v>0</v>
      </c>
      <c r="F16" s="361" t="s">
        <v>10</v>
      </c>
      <c r="G16" s="361"/>
      <c r="H16" s="361"/>
      <c r="I16" s="361"/>
      <c r="J16" s="361"/>
      <c r="K16" s="361"/>
      <c r="L16" s="26" t="b">
        <v>0</v>
      </c>
      <c r="M16" s="361" t="s">
        <v>232</v>
      </c>
      <c r="N16" s="361"/>
      <c r="O16" s="361"/>
      <c r="P16" s="361"/>
      <c r="Q16" s="361"/>
      <c r="R16" s="361"/>
      <c r="S16" s="26" t="b">
        <v>0</v>
      </c>
      <c r="T16" s="361" t="s">
        <v>233</v>
      </c>
      <c r="U16" s="361"/>
      <c r="V16" s="361"/>
      <c r="W16" s="361"/>
      <c r="X16" s="362"/>
    </row>
    <row r="17" spans="1:29" ht="20.100000000000001" customHeight="1" x14ac:dyDescent="0.15">
      <c r="A17" s="349"/>
      <c r="B17" s="350"/>
      <c r="C17" s="350"/>
      <c r="D17" s="351"/>
      <c r="E17" s="360" t="s">
        <v>267</v>
      </c>
      <c r="F17" s="316"/>
      <c r="G17" s="316"/>
      <c r="H17" s="316"/>
      <c r="I17" s="358"/>
      <c r="J17" s="358"/>
      <c r="K17" s="358"/>
      <c r="L17" s="358"/>
      <c r="M17" s="358"/>
      <c r="N17" s="358"/>
      <c r="O17" s="358"/>
      <c r="P17" s="358"/>
      <c r="Q17" s="358"/>
      <c r="R17" s="358"/>
      <c r="S17" s="358"/>
      <c r="T17" s="358"/>
      <c r="U17" s="358"/>
      <c r="V17" s="358"/>
      <c r="W17" s="358"/>
      <c r="X17" s="359"/>
    </row>
    <row r="18" spans="1:29" ht="20.100000000000001" customHeight="1" x14ac:dyDescent="0.15">
      <c r="A18" s="352"/>
      <c r="B18" s="353"/>
      <c r="C18" s="353"/>
      <c r="D18" s="354"/>
      <c r="E18" s="317" t="s">
        <v>183</v>
      </c>
      <c r="F18" s="316"/>
      <c r="G18" s="316"/>
      <c r="H18" s="316"/>
      <c r="I18" s="358"/>
      <c r="J18" s="358"/>
      <c r="K18" s="358"/>
      <c r="L18" s="358"/>
      <c r="M18" s="358"/>
      <c r="N18" s="358"/>
      <c r="O18" s="358"/>
      <c r="P18" s="358"/>
      <c r="Q18" s="358"/>
      <c r="R18" s="358"/>
      <c r="S18" s="358"/>
      <c r="T18" s="358"/>
      <c r="U18" s="358"/>
      <c r="V18" s="358"/>
      <c r="W18" s="358"/>
      <c r="X18" s="359"/>
    </row>
    <row r="19" spans="1:29" ht="20.100000000000001" customHeight="1" x14ac:dyDescent="0.15">
      <c r="A19" s="352"/>
      <c r="B19" s="353"/>
      <c r="C19" s="353"/>
      <c r="D19" s="354"/>
      <c r="E19" s="317" t="s">
        <v>162</v>
      </c>
      <c r="F19" s="316"/>
      <c r="G19" s="316"/>
      <c r="H19" s="316"/>
      <c r="I19" s="358"/>
      <c r="J19" s="358"/>
      <c r="K19" s="358"/>
      <c r="L19" s="358"/>
      <c r="M19" s="358"/>
      <c r="N19" s="358"/>
      <c r="O19" s="358"/>
      <c r="P19" s="358"/>
      <c r="Q19" s="358"/>
      <c r="R19" s="358"/>
      <c r="S19" s="358"/>
      <c r="T19" s="358"/>
      <c r="U19" s="358"/>
      <c r="V19" s="358"/>
      <c r="W19" s="358"/>
      <c r="X19" s="359"/>
    </row>
    <row r="20" spans="1:29" ht="20.100000000000001" customHeight="1" thickBot="1" x14ac:dyDescent="0.2">
      <c r="A20" s="355"/>
      <c r="B20" s="356"/>
      <c r="C20" s="356"/>
      <c r="D20" s="357"/>
      <c r="E20" s="363" t="s">
        <v>163</v>
      </c>
      <c r="F20" s="364"/>
      <c r="G20" s="364"/>
      <c r="H20" s="365"/>
      <c r="I20" s="366"/>
      <c r="J20" s="366"/>
      <c r="K20" s="366"/>
      <c r="L20" s="366"/>
      <c r="M20" s="366"/>
      <c r="N20" s="366"/>
      <c r="O20" s="366"/>
      <c r="P20" s="366"/>
      <c r="Q20" s="366"/>
      <c r="R20" s="366"/>
      <c r="S20" s="366"/>
      <c r="T20" s="366"/>
      <c r="U20" s="366"/>
      <c r="V20" s="366"/>
      <c r="W20" s="366"/>
      <c r="X20" s="367"/>
      <c r="AC20" s="9"/>
    </row>
    <row r="21" spans="1:29" ht="20.100000000000001" customHeight="1" x14ac:dyDescent="0.15">
      <c r="A21" s="302" t="s">
        <v>195</v>
      </c>
      <c r="B21" s="303"/>
      <c r="C21" s="303"/>
      <c r="D21" s="304"/>
      <c r="E21" s="311" t="s">
        <v>164</v>
      </c>
      <c r="F21" s="312"/>
      <c r="G21" s="312"/>
      <c r="H21" s="312"/>
      <c r="I21" s="313"/>
      <c r="J21" s="313"/>
      <c r="K21" s="313"/>
      <c r="L21" s="313"/>
      <c r="M21" s="313"/>
      <c r="N21" s="313"/>
      <c r="O21" s="313"/>
      <c r="P21" s="313"/>
      <c r="Q21" s="313"/>
      <c r="R21" s="313"/>
      <c r="S21" s="313"/>
      <c r="T21" s="313"/>
      <c r="U21" s="313"/>
      <c r="V21" s="313"/>
      <c r="W21" s="313"/>
      <c r="X21" s="314"/>
    </row>
    <row r="22" spans="1:29" ht="30" customHeight="1" x14ac:dyDescent="0.15">
      <c r="A22" s="305"/>
      <c r="B22" s="306"/>
      <c r="C22" s="306"/>
      <c r="D22" s="307"/>
      <c r="E22" s="315" t="s">
        <v>246</v>
      </c>
      <c r="F22" s="316"/>
      <c r="G22" s="316"/>
      <c r="H22" s="316"/>
      <c r="I22" s="318"/>
      <c r="J22" s="319"/>
      <c r="K22" s="319"/>
      <c r="L22" s="319"/>
      <c r="M22" s="319"/>
      <c r="N22" s="319"/>
      <c r="O22" s="319"/>
      <c r="P22" s="319"/>
      <c r="Q22" s="319"/>
      <c r="R22" s="319"/>
      <c r="S22" s="319"/>
      <c r="T22" s="319"/>
      <c r="U22" s="319"/>
      <c r="V22" s="319"/>
      <c r="W22" s="319"/>
      <c r="X22" s="320"/>
    </row>
    <row r="23" spans="1:29" ht="20.100000000000001" customHeight="1" x14ac:dyDescent="0.15">
      <c r="A23" s="305"/>
      <c r="B23" s="306"/>
      <c r="C23" s="306"/>
      <c r="D23" s="307"/>
      <c r="E23" s="317"/>
      <c r="F23" s="316"/>
      <c r="G23" s="316"/>
      <c r="H23" s="316"/>
      <c r="I23" s="368" t="s">
        <v>364</v>
      </c>
      <c r="J23" s="368"/>
      <c r="K23" s="368"/>
      <c r="L23" s="368"/>
      <c r="M23" s="368"/>
      <c r="N23" s="368"/>
      <c r="O23" s="368"/>
      <c r="P23" s="368"/>
      <c r="Q23" s="368"/>
      <c r="R23" s="368"/>
      <c r="S23" s="368"/>
      <c r="T23" s="368"/>
      <c r="U23" s="368"/>
      <c r="V23" s="368"/>
      <c r="W23" s="368"/>
      <c r="X23" s="369"/>
      <c r="Z23" s="30"/>
    </row>
    <row r="24" spans="1:29" ht="20.100000000000001" customHeight="1" x14ac:dyDescent="0.15">
      <c r="A24" s="305"/>
      <c r="B24" s="306"/>
      <c r="C24" s="306"/>
      <c r="D24" s="307"/>
      <c r="E24" s="317"/>
      <c r="F24" s="316"/>
      <c r="G24" s="316"/>
      <c r="H24" s="316"/>
      <c r="I24" s="31"/>
      <c r="J24" s="256" t="s">
        <v>184</v>
      </c>
      <c r="K24" s="256"/>
      <c r="L24" s="31"/>
      <c r="M24" s="256" t="s">
        <v>185</v>
      </c>
      <c r="N24" s="256"/>
      <c r="O24" s="32"/>
      <c r="P24" s="32"/>
      <c r="Q24" s="33" t="b">
        <v>0</v>
      </c>
      <c r="R24" s="32"/>
      <c r="S24" s="32"/>
      <c r="T24" s="32"/>
      <c r="U24" s="32"/>
      <c r="V24" s="32"/>
      <c r="W24" s="32"/>
      <c r="X24" s="34"/>
    </row>
    <row r="25" spans="1:29" ht="20.100000000000001" customHeight="1" x14ac:dyDescent="0.15">
      <c r="A25" s="305"/>
      <c r="B25" s="306"/>
      <c r="C25" s="306"/>
      <c r="D25" s="307"/>
      <c r="E25" s="317"/>
      <c r="F25" s="316"/>
      <c r="G25" s="316"/>
      <c r="H25" s="316"/>
      <c r="I25" s="380" t="s">
        <v>186</v>
      </c>
      <c r="J25" s="381"/>
      <c r="K25" s="381"/>
      <c r="L25" s="381"/>
      <c r="M25" s="381"/>
      <c r="N25" s="381"/>
      <c r="O25" s="381"/>
      <c r="P25" s="381"/>
      <c r="Q25" s="381"/>
      <c r="R25" s="381"/>
      <c r="S25" s="381"/>
      <c r="T25" s="381"/>
      <c r="U25" s="381"/>
      <c r="V25" s="381"/>
      <c r="W25" s="381"/>
      <c r="X25" s="382"/>
    </row>
    <row r="26" spans="1:29" ht="20.100000000000001" customHeight="1" x14ac:dyDescent="0.15">
      <c r="A26" s="305"/>
      <c r="B26" s="306"/>
      <c r="C26" s="306"/>
      <c r="D26" s="307"/>
      <c r="E26" s="317"/>
      <c r="F26" s="316"/>
      <c r="G26" s="316"/>
      <c r="H26" s="316"/>
      <c r="I26" s="383"/>
      <c r="J26" s="384"/>
      <c r="K26" s="384"/>
      <c r="L26" s="384"/>
      <c r="M26" s="384"/>
      <c r="N26" s="384"/>
      <c r="O26" s="384"/>
      <c r="P26" s="384"/>
      <c r="Q26" s="384"/>
      <c r="R26" s="384"/>
      <c r="S26" s="384"/>
      <c r="T26" s="384"/>
      <c r="U26" s="384"/>
      <c r="V26" s="384"/>
      <c r="W26" s="384"/>
      <c r="X26" s="385"/>
    </row>
    <row r="27" spans="1:29" ht="60" customHeight="1" x14ac:dyDescent="0.15">
      <c r="A27" s="305"/>
      <c r="B27" s="306"/>
      <c r="C27" s="306"/>
      <c r="D27" s="307"/>
      <c r="E27" s="315" t="s">
        <v>289</v>
      </c>
      <c r="F27" s="316"/>
      <c r="G27" s="316"/>
      <c r="H27" s="316"/>
      <c r="I27" s="332"/>
      <c r="J27" s="333"/>
      <c r="K27" s="333"/>
      <c r="L27" s="333"/>
      <c r="M27" s="333"/>
      <c r="N27" s="333"/>
      <c r="O27" s="333"/>
      <c r="P27" s="333"/>
      <c r="Q27" s="333"/>
      <c r="R27" s="333"/>
      <c r="S27" s="333"/>
      <c r="T27" s="333"/>
      <c r="U27" s="333"/>
      <c r="V27" s="333"/>
      <c r="W27" s="333"/>
      <c r="X27" s="334"/>
      <c r="AA27" s="57"/>
    </row>
    <row r="28" spans="1:29" ht="27.95" customHeight="1" x14ac:dyDescent="0.15">
      <c r="A28" s="305"/>
      <c r="B28" s="306"/>
      <c r="C28" s="306"/>
      <c r="D28" s="307"/>
      <c r="E28" s="335" t="s">
        <v>187</v>
      </c>
      <c r="F28" s="336"/>
      <c r="G28" s="336"/>
      <c r="H28" s="336"/>
      <c r="I28" s="375"/>
      <c r="J28" s="376"/>
      <c r="K28" s="376"/>
      <c r="L28" s="376"/>
      <c r="M28" s="376"/>
      <c r="N28" s="376"/>
      <c r="O28" s="52" t="s">
        <v>307</v>
      </c>
      <c r="P28" s="376"/>
      <c r="Q28" s="376"/>
      <c r="R28" s="376"/>
      <c r="S28" s="52" t="s">
        <v>307</v>
      </c>
      <c r="T28" s="377"/>
      <c r="U28" s="377"/>
      <c r="V28" s="377"/>
      <c r="W28" s="377"/>
      <c r="X28" s="378"/>
    </row>
    <row r="29" spans="1:29" ht="24" customHeight="1" x14ac:dyDescent="0.15">
      <c r="A29" s="305"/>
      <c r="B29" s="306"/>
      <c r="C29" s="306"/>
      <c r="D29" s="307"/>
      <c r="E29" s="315" t="s">
        <v>288</v>
      </c>
      <c r="F29" s="316"/>
      <c r="G29" s="316"/>
      <c r="H29" s="316"/>
      <c r="I29" s="379"/>
      <c r="J29" s="340"/>
      <c r="K29" s="340"/>
      <c r="L29" s="340"/>
      <c r="M29" s="340"/>
      <c r="N29" s="340"/>
      <c r="O29" s="340"/>
      <c r="P29" s="44" t="s">
        <v>25</v>
      </c>
      <c r="Q29" s="340"/>
      <c r="R29" s="340"/>
      <c r="S29" s="340"/>
      <c r="T29" s="340"/>
      <c r="U29" s="340"/>
      <c r="V29" s="340"/>
      <c r="W29" s="340"/>
      <c r="X29" s="53"/>
    </row>
    <row r="30" spans="1:29" ht="24" customHeight="1" x14ac:dyDescent="0.15">
      <c r="A30" s="305"/>
      <c r="B30" s="306"/>
      <c r="C30" s="306"/>
      <c r="D30" s="307"/>
      <c r="E30" s="315" t="s">
        <v>287</v>
      </c>
      <c r="F30" s="316"/>
      <c r="G30" s="316"/>
      <c r="H30" s="316"/>
      <c r="I30" s="379"/>
      <c r="J30" s="340"/>
      <c r="K30" s="340"/>
      <c r="L30" s="340"/>
      <c r="M30" s="340"/>
      <c r="N30" s="340"/>
      <c r="O30" s="340"/>
      <c r="P30" s="183" t="s">
        <v>25</v>
      </c>
      <c r="Q30" s="340"/>
      <c r="R30" s="340"/>
      <c r="S30" s="340"/>
      <c r="T30" s="340"/>
      <c r="U30" s="340"/>
      <c r="V30" s="340"/>
      <c r="W30" s="340"/>
      <c r="X30" s="53"/>
    </row>
    <row r="31" spans="1:29" ht="27.95" customHeight="1" x14ac:dyDescent="0.15">
      <c r="A31" s="305"/>
      <c r="B31" s="306"/>
      <c r="C31" s="306"/>
      <c r="D31" s="307"/>
      <c r="E31" s="370" t="s">
        <v>299</v>
      </c>
      <c r="F31" s="371"/>
      <c r="G31" s="371"/>
      <c r="H31" s="372"/>
      <c r="I31" s="373" t="s">
        <v>210</v>
      </c>
      <c r="J31" s="374"/>
      <c r="K31" s="374"/>
      <c r="L31" s="374"/>
      <c r="M31" s="374"/>
      <c r="N31" s="374"/>
      <c r="O31" s="374"/>
      <c r="P31" s="31"/>
      <c r="Q31" s="256" t="s">
        <v>184</v>
      </c>
      <c r="R31" s="256"/>
      <c r="S31" s="31"/>
      <c r="T31" s="256" t="s">
        <v>185</v>
      </c>
      <c r="U31" s="256"/>
      <c r="V31" s="37"/>
      <c r="W31" s="37"/>
      <c r="X31" s="36"/>
    </row>
    <row r="32" spans="1:29" ht="27.95" customHeight="1" x14ac:dyDescent="0.15">
      <c r="A32" s="305"/>
      <c r="B32" s="306"/>
      <c r="C32" s="306"/>
      <c r="D32" s="307"/>
      <c r="E32" s="370" t="s">
        <v>165</v>
      </c>
      <c r="F32" s="371"/>
      <c r="G32" s="371"/>
      <c r="H32" s="372"/>
      <c r="I32" s="31"/>
      <c r="J32" s="256" t="s">
        <v>188</v>
      </c>
      <c r="K32" s="256"/>
      <c r="L32" s="31"/>
      <c r="M32" s="256" t="s">
        <v>189</v>
      </c>
      <c r="N32" s="256"/>
      <c r="O32" s="31"/>
      <c r="P32" s="256" t="s">
        <v>190</v>
      </c>
      <c r="Q32" s="256"/>
      <c r="R32" s="256"/>
      <c r="S32" s="256"/>
      <c r="T32" s="256"/>
      <c r="U32" s="37"/>
      <c r="V32" s="37"/>
      <c r="W32" s="37"/>
      <c r="X32" s="36"/>
    </row>
    <row r="33" spans="1:24" ht="21.95" customHeight="1" x14ac:dyDescent="0.15">
      <c r="A33" s="305"/>
      <c r="B33" s="306"/>
      <c r="C33" s="306"/>
      <c r="D33" s="307"/>
      <c r="E33" s="317" t="s">
        <v>194</v>
      </c>
      <c r="F33" s="316"/>
      <c r="G33" s="316"/>
      <c r="H33" s="316"/>
      <c r="I33" s="337"/>
      <c r="J33" s="338"/>
      <c r="K33" s="338"/>
      <c r="L33" s="338"/>
      <c r="M33" s="338"/>
      <c r="N33" s="338"/>
      <c r="O33" s="338"/>
      <c r="P33" s="338"/>
      <c r="Q33" s="338"/>
      <c r="R33" s="338"/>
      <c r="S33" s="338"/>
      <c r="T33" s="338"/>
      <c r="U33" s="338"/>
      <c r="V33" s="338"/>
      <c r="W33" s="338"/>
      <c r="X33" s="339"/>
    </row>
    <row r="34" spans="1:24" ht="21.95" customHeight="1" x14ac:dyDescent="0.15">
      <c r="A34" s="305"/>
      <c r="B34" s="306"/>
      <c r="C34" s="306"/>
      <c r="D34" s="307"/>
      <c r="E34" s="260" t="s">
        <v>193</v>
      </c>
      <c r="F34" s="261"/>
      <c r="G34" s="261"/>
      <c r="H34" s="262"/>
      <c r="I34" s="269" t="s">
        <v>434</v>
      </c>
      <c r="J34" s="271"/>
      <c r="K34" s="269" t="s">
        <v>431</v>
      </c>
      <c r="L34" s="270"/>
      <c r="M34" s="270"/>
      <c r="N34" s="270"/>
      <c r="O34" s="271"/>
      <c r="P34" s="269" t="s">
        <v>432</v>
      </c>
      <c r="Q34" s="270"/>
      <c r="R34" s="270"/>
      <c r="S34" s="271"/>
      <c r="T34" s="270" t="s">
        <v>433</v>
      </c>
      <c r="U34" s="270"/>
      <c r="V34" s="270"/>
      <c r="W34" s="270"/>
      <c r="X34" s="275"/>
    </row>
    <row r="35" spans="1:24" ht="20.100000000000001" customHeight="1" x14ac:dyDescent="0.15">
      <c r="A35" s="305"/>
      <c r="B35" s="306"/>
      <c r="C35" s="306"/>
      <c r="D35" s="307"/>
      <c r="E35" s="263"/>
      <c r="F35" s="264"/>
      <c r="G35" s="264"/>
      <c r="H35" s="265"/>
      <c r="I35" s="257" t="s">
        <v>191</v>
      </c>
      <c r="J35" s="257"/>
      <c r="K35" s="341"/>
      <c r="L35" s="342"/>
      <c r="M35" s="342"/>
      <c r="N35" s="342"/>
      <c r="O35" s="343"/>
      <c r="P35" s="253"/>
      <c r="Q35" s="254"/>
      <c r="R35" s="254"/>
      <c r="S35" s="255"/>
      <c r="T35" s="276"/>
      <c r="U35" s="277"/>
      <c r="V35" s="277"/>
      <c r="W35" s="277"/>
      <c r="X35" s="278"/>
    </row>
    <row r="36" spans="1:24" ht="20.100000000000001" customHeight="1" x14ac:dyDescent="0.15">
      <c r="A36" s="305"/>
      <c r="B36" s="306"/>
      <c r="C36" s="306"/>
      <c r="D36" s="307"/>
      <c r="E36" s="263"/>
      <c r="F36" s="264"/>
      <c r="G36" s="264"/>
      <c r="H36" s="265"/>
      <c r="I36" s="257" t="s">
        <v>192</v>
      </c>
      <c r="J36" s="257"/>
      <c r="K36" s="272"/>
      <c r="L36" s="273"/>
      <c r="M36" s="273"/>
      <c r="N36" s="273"/>
      <c r="O36" s="274"/>
      <c r="P36" s="253"/>
      <c r="Q36" s="254"/>
      <c r="R36" s="254"/>
      <c r="S36" s="255"/>
      <c r="T36" s="253"/>
      <c r="U36" s="254"/>
      <c r="V36" s="254"/>
      <c r="W36" s="254"/>
      <c r="X36" s="259"/>
    </row>
    <row r="37" spans="1:24" ht="20.100000000000001" customHeight="1" x14ac:dyDescent="0.15">
      <c r="A37" s="305"/>
      <c r="B37" s="306"/>
      <c r="C37" s="306"/>
      <c r="D37" s="307"/>
      <c r="E37" s="263"/>
      <c r="F37" s="264"/>
      <c r="G37" s="264"/>
      <c r="H37" s="265"/>
      <c r="I37" s="257" t="s">
        <v>192</v>
      </c>
      <c r="J37" s="257"/>
      <c r="K37" s="272"/>
      <c r="L37" s="273"/>
      <c r="M37" s="273"/>
      <c r="N37" s="273"/>
      <c r="O37" s="274"/>
      <c r="P37" s="253"/>
      <c r="Q37" s="254"/>
      <c r="R37" s="254"/>
      <c r="S37" s="255"/>
      <c r="T37" s="253"/>
      <c r="U37" s="254"/>
      <c r="V37" s="254"/>
      <c r="W37" s="254"/>
      <c r="X37" s="259"/>
    </row>
    <row r="38" spans="1:24" ht="20.100000000000001" customHeight="1" x14ac:dyDescent="0.15">
      <c r="A38" s="305"/>
      <c r="B38" s="306"/>
      <c r="C38" s="306"/>
      <c r="D38" s="307"/>
      <c r="E38" s="263"/>
      <c r="F38" s="264"/>
      <c r="G38" s="264"/>
      <c r="H38" s="265"/>
      <c r="I38" s="257" t="s">
        <v>192</v>
      </c>
      <c r="J38" s="257"/>
      <c r="K38" s="272"/>
      <c r="L38" s="273"/>
      <c r="M38" s="273"/>
      <c r="N38" s="273"/>
      <c r="O38" s="274"/>
      <c r="P38" s="253"/>
      <c r="Q38" s="254"/>
      <c r="R38" s="254"/>
      <c r="S38" s="255"/>
      <c r="T38" s="253"/>
      <c r="U38" s="254"/>
      <c r="V38" s="254"/>
      <c r="W38" s="254"/>
      <c r="X38" s="259"/>
    </row>
    <row r="39" spans="1:24" ht="20.100000000000001" customHeight="1" x14ac:dyDescent="0.15">
      <c r="A39" s="305"/>
      <c r="B39" s="306"/>
      <c r="C39" s="306"/>
      <c r="D39" s="307"/>
      <c r="E39" s="263"/>
      <c r="F39" s="264"/>
      <c r="G39" s="264"/>
      <c r="H39" s="265"/>
      <c r="I39" s="257" t="s">
        <v>192</v>
      </c>
      <c r="J39" s="257"/>
      <c r="K39" s="272"/>
      <c r="L39" s="273"/>
      <c r="M39" s="273"/>
      <c r="N39" s="273"/>
      <c r="O39" s="274"/>
      <c r="P39" s="253"/>
      <c r="Q39" s="254"/>
      <c r="R39" s="254"/>
      <c r="S39" s="255"/>
      <c r="T39" s="253"/>
      <c r="U39" s="254"/>
      <c r="V39" s="254"/>
      <c r="W39" s="254"/>
      <c r="X39" s="259"/>
    </row>
    <row r="40" spans="1:24" ht="20.100000000000001" customHeight="1" x14ac:dyDescent="0.15">
      <c r="A40" s="305"/>
      <c r="B40" s="306"/>
      <c r="C40" s="306"/>
      <c r="D40" s="307"/>
      <c r="E40" s="263"/>
      <c r="F40" s="264"/>
      <c r="G40" s="264"/>
      <c r="H40" s="265"/>
      <c r="I40" s="257" t="s">
        <v>192</v>
      </c>
      <c r="J40" s="257"/>
      <c r="K40" s="272"/>
      <c r="L40" s="273"/>
      <c r="M40" s="273"/>
      <c r="N40" s="273"/>
      <c r="O40" s="274"/>
      <c r="P40" s="253"/>
      <c r="Q40" s="254"/>
      <c r="R40" s="254"/>
      <c r="S40" s="255"/>
      <c r="T40" s="253"/>
      <c r="U40" s="254"/>
      <c r="V40" s="254"/>
      <c r="W40" s="254"/>
      <c r="X40" s="259"/>
    </row>
    <row r="41" spans="1:24" ht="20.100000000000001" customHeight="1" x14ac:dyDescent="0.15">
      <c r="A41" s="305"/>
      <c r="B41" s="306"/>
      <c r="C41" s="306"/>
      <c r="D41" s="307"/>
      <c r="E41" s="263"/>
      <c r="F41" s="264"/>
      <c r="G41" s="264"/>
      <c r="H41" s="265"/>
      <c r="I41" s="257" t="s">
        <v>192</v>
      </c>
      <c r="J41" s="257"/>
      <c r="K41" s="272"/>
      <c r="L41" s="273"/>
      <c r="M41" s="273"/>
      <c r="N41" s="273"/>
      <c r="O41" s="274"/>
      <c r="P41" s="253"/>
      <c r="Q41" s="254"/>
      <c r="R41" s="254"/>
      <c r="S41" s="255"/>
      <c r="T41" s="253"/>
      <c r="U41" s="254"/>
      <c r="V41" s="254"/>
      <c r="W41" s="254"/>
      <c r="X41" s="259"/>
    </row>
    <row r="42" spans="1:24" ht="20.100000000000001" customHeight="1" x14ac:dyDescent="0.15">
      <c r="A42" s="305"/>
      <c r="B42" s="306"/>
      <c r="C42" s="306"/>
      <c r="D42" s="307"/>
      <c r="E42" s="263"/>
      <c r="F42" s="264"/>
      <c r="G42" s="264"/>
      <c r="H42" s="265"/>
      <c r="I42" s="257" t="s">
        <v>192</v>
      </c>
      <c r="J42" s="257"/>
      <c r="K42" s="272"/>
      <c r="L42" s="273"/>
      <c r="M42" s="273"/>
      <c r="N42" s="273"/>
      <c r="O42" s="274"/>
      <c r="P42" s="253"/>
      <c r="Q42" s="254"/>
      <c r="R42" s="254"/>
      <c r="S42" s="255"/>
      <c r="T42" s="253"/>
      <c r="U42" s="254"/>
      <c r="V42" s="254"/>
      <c r="W42" s="254"/>
      <c r="X42" s="259"/>
    </row>
    <row r="43" spans="1:24" ht="20.100000000000001" customHeight="1" x14ac:dyDescent="0.15">
      <c r="A43" s="305"/>
      <c r="B43" s="306"/>
      <c r="C43" s="306"/>
      <c r="D43" s="307"/>
      <c r="E43" s="263"/>
      <c r="F43" s="264"/>
      <c r="G43" s="264"/>
      <c r="H43" s="265"/>
      <c r="I43" s="257" t="s">
        <v>192</v>
      </c>
      <c r="J43" s="257"/>
      <c r="K43" s="272"/>
      <c r="L43" s="273"/>
      <c r="M43" s="273"/>
      <c r="N43" s="273"/>
      <c r="O43" s="274"/>
      <c r="P43" s="253"/>
      <c r="Q43" s="254"/>
      <c r="R43" s="254"/>
      <c r="S43" s="255"/>
      <c r="T43" s="253"/>
      <c r="U43" s="254"/>
      <c r="V43" s="254"/>
      <c r="W43" s="254"/>
      <c r="X43" s="259"/>
    </row>
    <row r="44" spans="1:24" ht="20.100000000000001" customHeight="1" x14ac:dyDescent="0.15">
      <c r="A44" s="305"/>
      <c r="B44" s="306"/>
      <c r="C44" s="306"/>
      <c r="D44" s="307"/>
      <c r="E44" s="263"/>
      <c r="F44" s="264"/>
      <c r="G44" s="264"/>
      <c r="H44" s="265"/>
      <c r="I44" s="257" t="s">
        <v>192</v>
      </c>
      <c r="J44" s="257"/>
      <c r="K44" s="272"/>
      <c r="L44" s="273"/>
      <c r="M44" s="273"/>
      <c r="N44" s="273"/>
      <c r="O44" s="274"/>
      <c r="P44" s="253"/>
      <c r="Q44" s="254"/>
      <c r="R44" s="254"/>
      <c r="S44" s="255"/>
      <c r="T44" s="253"/>
      <c r="U44" s="254"/>
      <c r="V44" s="254"/>
      <c r="W44" s="254"/>
      <c r="X44" s="259"/>
    </row>
    <row r="45" spans="1:24" ht="20.100000000000001" customHeight="1" x14ac:dyDescent="0.15">
      <c r="A45" s="305"/>
      <c r="B45" s="306"/>
      <c r="C45" s="306"/>
      <c r="D45" s="307"/>
      <c r="E45" s="263"/>
      <c r="F45" s="264"/>
      <c r="G45" s="264"/>
      <c r="H45" s="265"/>
      <c r="I45" s="257" t="s">
        <v>192</v>
      </c>
      <c r="J45" s="257"/>
      <c r="K45" s="272"/>
      <c r="L45" s="273"/>
      <c r="M45" s="273"/>
      <c r="N45" s="273"/>
      <c r="O45" s="274"/>
      <c r="P45" s="253"/>
      <c r="Q45" s="254"/>
      <c r="R45" s="254"/>
      <c r="S45" s="255"/>
      <c r="T45" s="253"/>
      <c r="U45" s="254"/>
      <c r="V45" s="254"/>
      <c r="W45" s="254"/>
      <c r="X45" s="259"/>
    </row>
    <row r="46" spans="1:24" ht="20.100000000000001" customHeight="1" x14ac:dyDescent="0.15">
      <c r="A46" s="305"/>
      <c r="B46" s="306"/>
      <c r="C46" s="306"/>
      <c r="D46" s="307"/>
      <c r="E46" s="263"/>
      <c r="F46" s="264"/>
      <c r="G46" s="264"/>
      <c r="H46" s="265"/>
      <c r="I46" s="257" t="s">
        <v>192</v>
      </c>
      <c r="J46" s="257"/>
      <c r="K46" s="272"/>
      <c r="L46" s="273"/>
      <c r="M46" s="273"/>
      <c r="N46" s="273"/>
      <c r="O46" s="274"/>
      <c r="P46" s="253"/>
      <c r="Q46" s="254"/>
      <c r="R46" s="254"/>
      <c r="S46" s="255"/>
      <c r="T46" s="253"/>
      <c r="U46" s="254"/>
      <c r="V46" s="254"/>
      <c r="W46" s="254"/>
      <c r="X46" s="259"/>
    </row>
    <row r="47" spans="1:24" ht="20.100000000000001" customHeight="1" x14ac:dyDescent="0.15">
      <c r="A47" s="305"/>
      <c r="B47" s="306"/>
      <c r="C47" s="306"/>
      <c r="D47" s="307"/>
      <c r="E47" s="263"/>
      <c r="F47" s="264"/>
      <c r="G47" s="264"/>
      <c r="H47" s="265"/>
      <c r="I47" s="257" t="s">
        <v>192</v>
      </c>
      <c r="J47" s="257"/>
      <c r="K47" s="272"/>
      <c r="L47" s="273"/>
      <c r="M47" s="273"/>
      <c r="N47" s="273"/>
      <c r="O47" s="274"/>
      <c r="P47" s="253"/>
      <c r="Q47" s="254"/>
      <c r="R47" s="254"/>
      <c r="S47" s="255"/>
      <c r="T47" s="253"/>
      <c r="U47" s="254"/>
      <c r="V47" s="254"/>
      <c r="W47" s="254"/>
      <c r="X47" s="259"/>
    </row>
    <row r="48" spans="1:24" ht="20.100000000000001" customHeight="1" x14ac:dyDescent="0.15">
      <c r="A48" s="305"/>
      <c r="B48" s="306"/>
      <c r="C48" s="306"/>
      <c r="D48" s="307"/>
      <c r="E48" s="263"/>
      <c r="F48" s="264"/>
      <c r="G48" s="264"/>
      <c r="H48" s="265"/>
      <c r="I48" s="257" t="s">
        <v>192</v>
      </c>
      <c r="J48" s="257"/>
      <c r="K48" s="272"/>
      <c r="L48" s="273"/>
      <c r="M48" s="273"/>
      <c r="N48" s="273"/>
      <c r="O48" s="274"/>
      <c r="P48" s="253"/>
      <c r="Q48" s="254"/>
      <c r="R48" s="254"/>
      <c r="S48" s="255"/>
      <c r="T48" s="253"/>
      <c r="U48" s="254"/>
      <c r="V48" s="254"/>
      <c r="W48" s="254"/>
      <c r="X48" s="259"/>
    </row>
    <row r="49" spans="1:24" ht="20.100000000000001" customHeight="1" x14ac:dyDescent="0.15">
      <c r="A49" s="305"/>
      <c r="B49" s="306"/>
      <c r="C49" s="306"/>
      <c r="D49" s="307"/>
      <c r="E49" s="263"/>
      <c r="F49" s="264"/>
      <c r="G49" s="264"/>
      <c r="H49" s="265"/>
      <c r="I49" s="257" t="s">
        <v>192</v>
      </c>
      <c r="J49" s="257"/>
      <c r="K49" s="272"/>
      <c r="L49" s="273"/>
      <c r="M49" s="273"/>
      <c r="N49" s="273"/>
      <c r="O49" s="274"/>
      <c r="P49" s="253"/>
      <c r="Q49" s="254"/>
      <c r="R49" s="254"/>
      <c r="S49" s="255"/>
      <c r="T49" s="253"/>
      <c r="U49" s="254"/>
      <c r="V49" s="254"/>
      <c r="W49" s="254"/>
      <c r="X49" s="259"/>
    </row>
    <row r="50" spans="1:24" ht="20.100000000000001" customHeight="1" thickBot="1" x14ac:dyDescent="0.2">
      <c r="A50" s="308"/>
      <c r="B50" s="309"/>
      <c r="C50" s="309"/>
      <c r="D50" s="310"/>
      <c r="E50" s="266"/>
      <c r="F50" s="267"/>
      <c r="G50" s="267"/>
      <c r="H50" s="268"/>
      <c r="I50" s="258" t="s">
        <v>192</v>
      </c>
      <c r="J50" s="258"/>
      <c r="K50" s="439"/>
      <c r="L50" s="440"/>
      <c r="M50" s="440"/>
      <c r="N50" s="440"/>
      <c r="O50" s="441"/>
      <c r="P50" s="253"/>
      <c r="Q50" s="254"/>
      <c r="R50" s="254"/>
      <c r="S50" s="255"/>
      <c r="T50" s="253"/>
      <c r="U50" s="254"/>
      <c r="V50" s="254"/>
      <c r="W50" s="254"/>
      <c r="X50" s="259"/>
    </row>
    <row r="51" spans="1:24" ht="20.100000000000001" customHeight="1" x14ac:dyDescent="0.15">
      <c r="A51" s="388" t="s">
        <v>269</v>
      </c>
      <c r="B51" s="389"/>
      <c r="C51" s="389"/>
      <c r="D51" s="390"/>
      <c r="E51" s="397" t="s">
        <v>196</v>
      </c>
      <c r="F51" s="398"/>
      <c r="G51" s="398"/>
      <c r="H51" s="311"/>
      <c r="I51" s="38" t="b">
        <v>0</v>
      </c>
      <c r="J51" s="39" t="s">
        <v>188</v>
      </c>
      <c r="K51" s="39" t="s">
        <v>285</v>
      </c>
      <c r="L51" s="40"/>
      <c r="M51" s="40"/>
      <c r="N51" s="40"/>
      <c r="O51" s="41" t="s">
        <v>286</v>
      </c>
      <c r="P51" s="38" t="b">
        <v>0</v>
      </c>
      <c r="Q51" s="399" t="s">
        <v>189</v>
      </c>
      <c r="R51" s="399"/>
      <c r="S51" s="42"/>
      <c r="T51" s="42"/>
      <c r="U51" s="42"/>
      <c r="V51" s="42"/>
      <c r="W51" s="42"/>
      <c r="X51" s="43"/>
    </row>
    <row r="52" spans="1:24" ht="20.100000000000001" customHeight="1" x14ac:dyDescent="0.15">
      <c r="A52" s="391"/>
      <c r="B52" s="392"/>
      <c r="C52" s="392"/>
      <c r="D52" s="393"/>
      <c r="E52" s="400" t="s">
        <v>166</v>
      </c>
      <c r="F52" s="376"/>
      <c r="G52" s="376"/>
      <c r="H52" s="317"/>
      <c r="I52" s="31"/>
      <c r="J52" s="256" t="s">
        <v>197</v>
      </c>
      <c r="K52" s="256"/>
      <c r="L52" s="256"/>
      <c r="M52" s="256"/>
      <c r="N52" s="256"/>
      <c r="O52" s="31"/>
      <c r="P52" s="256" t="s">
        <v>198</v>
      </c>
      <c r="Q52" s="256"/>
      <c r="R52" s="256"/>
      <c r="S52" s="256"/>
      <c r="T52" s="256"/>
      <c r="U52" s="256"/>
      <c r="V52" s="37"/>
      <c r="W52" s="37"/>
      <c r="X52" s="36"/>
    </row>
    <row r="53" spans="1:24" ht="20.100000000000001" customHeight="1" x14ac:dyDescent="0.15">
      <c r="A53" s="391"/>
      <c r="B53" s="392"/>
      <c r="C53" s="392"/>
      <c r="D53" s="393"/>
      <c r="E53" s="400" t="s">
        <v>240</v>
      </c>
      <c r="F53" s="376"/>
      <c r="G53" s="376"/>
      <c r="H53" s="317"/>
      <c r="I53" s="438" t="s">
        <v>440</v>
      </c>
      <c r="J53" s="401"/>
      <c r="K53" s="401"/>
      <c r="L53" s="401"/>
      <c r="M53" s="401"/>
      <c r="N53" s="401"/>
      <c r="O53" s="401"/>
      <c r="P53" s="35" t="s">
        <v>25</v>
      </c>
      <c r="Q53" s="401"/>
      <c r="R53" s="401"/>
      <c r="S53" s="401"/>
      <c r="T53" s="401"/>
      <c r="U53" s="401"/>
      <c r="V53" s="401"/>
      <c r="W53" s="401"/>
      <c r="X53" s="45"/>
    </row>
    <row r="54" spans="1:24" ht="30" customHeight="1" x14ac:dyDescent="0.15">
      <c r="A54" s="391"/>
      <c r="B54" s="392"/>
      <c r="C54" s="392"/>
      <c r="D54" s="393"/>
      <c r="E54" s="437" t="s">
        <v>298</v>
      </c>
      <c r="F54" s="371"/>
      <c r="G54" s="371"/>
      <c r="H54" s="372"/>
      <c r="I54" s="373"/>
      <c r="J54" s="374"/>
      <c r="K54" s="374"/>
      <c r="L54" s="46" t="s">
        <v>283</v>
      </c>
      <c r="M54" s="47"/>
      <c r="N54" s="47"/>
      <c r="O54" s="47"/>
      <c r="P54" s="47"/>
      <c r="Q54" s="47"/>
      <c r="R54" s="47"/>
      <c r="S54" s="47"/>
      <c r="T54" s="47"/>
      <c r="U54" s="47"/>
      <c r="V54" s="47"/>
      <c r="W54" s="47"/>
      <c r="X54" s="45"/>
    </row>
    <row r="55" spans="1:24" ht="20.100000000000001" customHeight="1" x14ac:dyDescent="0.15">
      <c r="A55" s="391"/>
      <c r="B55" s="392"/>
      <c r="C55" s="392"/>
      <c r="D55" s="393"/>
      <c r="E55" s="400" t="s">
        <v>199</v>
      </c>
      <c r="F55" s="376"/>
      <c r="G55" s="376"/>
      <c r="H55" s="376"/>
      <c r="I55" s="434" t="s">
        <v>275</v>
      </c>
      <c r="J55" s="435"/>
      <c r="K55" s="435"/>
      <c r="L55" s="435"/>
      <c r="M55" s="376" t="s">
        <v>276</v>
      </c>
      <c r="N55" s="376"/>
      <c r="O55" s="376"/>
      <c r="P55" s="376"/>
      <c r="Q55" s="376"/>
      <c r="R55" s="376"/>
      <c r="S55" s="376"/>
      <c r="T55" s="376"/>
      <c r="U55" s="376"/>
      <c r="V55" s="376"/>
      <c r="W55" s="376"/>
      <c r="X55" s="436"/>
    </row>
    <row r="56" spans="1:24" ht="20.100000000000001" customHeight="1" x14ac:dyDescent="0.15">
      <c r="A56" s="391"/>
      <c r="B56" s="392"/>
      <c r="C56" s="392"/>
      <c r="D56" s="393"/>
      <c r="E56" s="360" t="s">
        <v>200</v>
      </c>
      <c r="F56" s="316"/>
      <c r="G56" s="316"/>
      <c r="H56" s="375"/>
      <c r="I56" s="406"/>
      <c r="J56" s="407"/>
      <c r="K56" s="407"/>
      <c r="L56" s="48" t="s">
        <v>123</v>
      </c>
      <c r="M56" s="374" t="s">
        <v>291</v>
      </c>
      <c r="N56" s="374"/>
      <c r="O56" s="374"/>
      <c r="P56" s="374"/>
      <c r="Q56" s="374"/>
      <c r="R56" s="184" t="s">
        <v>366</v>
      </c>
      <c r="S56" s="188"/>
      <c r="T56" s="188"/>
      <c r="U56" s="188"/>
      <c r="V56" s="188"/>
      <c r="W56" s="188"/>
      <c r="X56" s="189"/>
    </row>
    <row r="57" spans="1:24" ht="20.100000000000001" customHeight="1" x14ac:dyDescent="0.15">
      <c r="A57" s="391"/>
      <c r="B57" s="392"/>
      <c r="C57" s="392"/>
      <c r="D57" s="393"/>
      <c r="E57" s="360" t="s">
        <v>306</v>
      </c>
      <c r="F57" s="316"/>
      <c r="G57" s="316"/>
      <c r="H57" s="375"/>
      <c r="I57" s="406"/>
      <c r="J57" s="407"/>
      <c r="K57" s="407"/>
      <c r="L57" s="48" t="s">
        <v>123</v>
      </c>
      <c r="M57" s="404" t="s">
        <v>360</v>
      </c>
      <c r="N57" s="404"/>
      <c r="O57" s="404"/>
      <c r="P57" s="404"/>
      <c r="Q57" s="404"/>
      <c r="R57" s="404"/>
      <c r="S57" s="404"/>
      <c r="T57" s="404"/>
      <c r="U57" s="404"/>
      <c r="V57" s="404"/>
      <c r="W57" s="404"/>
      <c r="X57" s="405"/>
    </row>
    <row r="58" spans="1:24" ht="20.100000000000001" customHeight="1" x14ac:dyDescent="0.15">
      <c r="A58" s="391"/>
      <c r="B58" s="392"/>
      <c r="C58" s="392"/>
      <c r="D58" s="393"/>
      <c r="E58" s="360" t="s">
        <v>201</v>
      </c>
      <c r="F58" s="316"/>
      <c r="G58" s="316"/>
      <c r="H58" s="316"/>
      <c r="I58" s="373"/>
      <c r="J58" s="374"/>
      <c r="K58" s="374"/>
      <c r="L58" s="37" t="s">
        <v>123</v>
      </c>
      <c r="M58" s="256" t="s">
        <v>202</v>
      </c>
      <c r="N58" s="256"/>
      <c r="O58" s="256"/>
      <c r="P58" s="256"/>
      <c r="Q58" s="37"/>
      <c r="R58" s="37"/>
      <c r="S58" s="37"/>
      <c r="T58" s="37"/>
      <c r="U58" s="37"/>
      <c r="V58" s="37"/>
      <c r="W58" s="37"/>
      <c r="X58" s="36"/>
    </row>
    <row r="59" spans="1:24" ht="20.100000000000001" customHeight="1" x14ac:dyDescent="0.15">
      <c r="A59" s="391"/>
      <c r="B59" s="392"/>
      <c r="C59" s="392"/>
      <c r="D59" s="393"/>
      <c r="E59" s="400" t="s">
        <v>280</v>
      </c>
      <c r="F59" s="376"/>
      <c r="G59" s="376"/>
      <c r="H59" s="317"/>
      <c r="I59" s="373"/>
      <c r="J59" s="374"/>
      <c r="K59" s="374"/>
      <c r="L59" s="46" t="s">
        <v>283</v>
      </c>
      <c r="M59" s="374" t="s">
        <v>291</v>
      </c>
      <c r="N59" s="374"/>
      <c r="O59" s="374"/>
      <c r="P59" s="374"/>
      <c r="Q59" s="374"/>
      <c r="R59" s="49" t="s">
        <v>290</v>
      </c>
      <c r="S59" s="37"/>
      <c r="T59" s="37"/>
      <c r="U59" s="37"/>
      <c r="V59" s="37"/>
      <c r="W59" s="37"/>
      <c r="X59" s="36"/>
    </row>
    <row r="60" spans="1:24" ht="20.100000000000001" customHeight="1" x14ac:dyDescent="0.15">
      <c r="A60" s="391"/>
      <c r="B60" s="392"/>
      <c r="C60" s="392"/>
      <c r="D60" s="393"/>
      <c r="E60" s="360" t="s">
        <v>203</v>
      </c>
      <c r="F60" s="316"/>
      <c r="G60" s="316"/>
      <c r="H60" s="316"/>
      <c r="I60" s="31" t="b">
        <v>0</v>
      </c>
      <c r="J60" s="256" t="s">
        <v>188</v>
      </c>
      <c r="K60" s="256"/>
      <c r="L60" s="31" t="b">
        <v>0</v>
      </c>
      <c r="M60" s="256" t="s">
        <v>189</v>
      </c>
      <c r="N60" s="256"/>
      <c r="O60" s="31" t="b">
        <v>0</v>
      </c>
      <c r="P60" s="374" t="s">
        <v>204</v>
      </c>
      <c r="Q60" s="374"/>
      <c r="R60" s="374"/>
      <c r="S60" s="374"/>
      <c r="T60" s="37"/>
      <c r="U60" s="37"/>
      <c r="V60" s="37"/>
      <c r="W60" s="37"/>
      <c r="X60" s="36"/>
    </row>
    <row r="61" spans="1:24" ht="20.100000000000001" customHeight="1" x14ac:dyDescent="0.15">
      <c r="A61" s="391"/>
      <c r="B61" s="392"/>
      <c r="C61" s="392"/>
      <c r="D61" s="393"/>
      <c r="E61" s="718" t="s">
        <v>167</v>
      </c>
      <c r="F61" s="719"/>
      <c r="G61" s="719"/>
      <c r="H61" s="720"/>
      <c r="I61" s="724"/>
      <c r="J61" s="381" t="s">
        <v>205</v>
      </c>
      <c r="K61" s="381"/>
      <c r="L61" s="381"/>
      <c r="M61" s="381"/>
      <c r="N61" s="381"/>
      <c r="O61" s="381"/>
      <c r="P61" s="381"/>
      <c r="Q61" s="381"/>
      <c r="R61" s="381"/>
      <c r="S61" s="381"/>
      <c r="T61" s="381"/>
      <c r="U61" s="381"/>
      <c r="V61" s="381"/>
      <c r="W61" s="381"/>
      <c r="X61" s="382"/>
    </row>
    <row r="62" spans="1:24" ht="20.100000000000001" customHeight="1" thickBot="1" x14ac:dyDescent="0.2">
      <c r="A62" s="394"/>
      <c r="B62" s="395"/>
      <c r="C62" s="395"/>
      <c r="D62" s="396"/>
      <c r="E62" s="721"/>
      <c r="F62" s="722"/>
      <c r="G62" s="722"/>
      <c r="H62" s="723"/>
      <c r="I62" s="50"/>
      <c r="J62" s="402" t="s">
        <v>206</v>
      </c>
      <c r="K62" s="402"/>
      <c r="L62" s="402"/>
      <c r="M62" s="402"/>
      <c r="N62" s="402"/>
      <c r="O62" s="402"/>
      <c r="P62" s="402"/>
      <c r="Q62" s="402"/>
      <c r="R62" s="402"/>
      <c r="S62" s="402"/>
      <c r="T62" s="402"/>
      <c r="U62" s="402"/>
      <c r="V62" s="402"/>
      <c r="W62" s="402"/>
      <c r="X62" s="403"/>
    </row>
    <row r="63" spans="1:24" ht="24" customHeight="1" x14ac:dyDescent="0.15">
      <c r="A63" s="388" t="s">
        <v>207</v>
      </c>
      <c r="B63" s="389"/>
      <c r="C63" s="389"/>
      <c r="D63" s="390"/>
      <c r="E63" s="311" t="s">
        <v>168</v>
      </c>
      <c r="F63" s="312"/>
      <c r="G63" s="312"/>
      <c r="H63" s="312"/>
      <c r="I63" s="415" t="s">
        <v>277</v>
      </c>
      <c r="J63" s="399"/>
      <c r="K63" s="399"/>
      <c r="L63" s="399"/>
      <c r="M63" s="313"/>
      <c r="N63" s="313"/>
      <c r="O63" s="313"/>
      <c r="P63" s="313"/>
      <c r="Q63" s="313"/>
      <c r="R63" s="313"/>
      <c r="S63" s="313"/>
      <c r="T63" s="313"/>
      <c r="U63" s="313"/>
      <c r="V63" s="313"/>
      <c r="W63" s="313"/>
      <c r="X63" s="314"/>
    </row>
    <row r="64" spans="1:24" ht="24" customHeight="1" x14ac:dyDescent="0.15">
      <c r="A64" s="391"/>
      <c r="B64" s="392"/>
      <c r="C64" s="392"/>
      <c r="D64" s="393"/>
      <c r="E64" s="317" t="s">
        <v>170</v>
      </c>
      <c r="F64" s="316"/>
      <c r="G64" s="316"/>
      <c r="H64" s="316"/>
      <c r="I64" s="386"/>
      <c r="J64" s="386"/>
      <c r="K64" s="386"/>
      <c r="L64" s="386"/>
      <c r="M64" s="386"/>
      <c r="N64" s="386"/>
      <c r="O64" s="386"/>
      <c r="P64" s="386"/>
      <c r="Q64" s="386"/>
      <c r="R64" s="386"/>
      <c r="S64" s="386"/>
      <c r="T64" s="386"/>
      <c r="U64" s="386"/>
      <c r="V64" s="386"/>
      <c r="W64" s="386"/>
      <c r="X64" s="387"/>
    </row>
    <row r="65" spans="1:24" ht="24" customHeight="1" x14ac:dyDescent="0.15">
      <c r="A65" s="391"/>
      <c r="B65" s="392"/>
      <c r="C65" s="392"/>
      <c r="D65" s="393"/>
      <c r="E65" s="416" t="s">
        <v>301</v>
      </c>
      <c r="F65" s="316"/>
      <c r="G65" s="316"/>
      <c r="H65" s="316"/>
      <c r="I65" s="386"/>
      <c r="J65" s="386"/>
      <c r="K65" s="386"/>
      <c r="L65" s="386"/>
      <c r="M65" s="386"/>
      <c r="N65" s="386"/>
      <c r="O65" s="386"/>
      <c r="P65" s="386"/>
      <c r="Q65" s="386"/>
      <c r="R65" s="386"/>
      <c r="S65" s="386"/>
      <c r="T65" s="386"/>
      <c r="U65" s="386"/>
      <c r="V65" s="386"/>
      <c r="W65" s="386"/>
      <c r="X65" s="387"/>
    </row>
    <row r="66" spans="1:24" ht="24" customHeight="1" thickBot="1" x14ac:dyDescent="0.2">
      <c r="A66" s="394"/>
      <c r="B66" s="395"/>
      <c r="C66" s="395"/>
      <c r="D66" s="396"/>
      <c r="E66" s="268" t="s">
        <v>302</v>
      </c>
      <c r="F66" s="412"/>
      <c r="G66" s="412"/>
      <c r="H66" s="412"/>
      <c r="I66" s="413"/>
      <c r="J66" s="413"/>
      <c r="K66" s="413"/>
      <c r="L66" s="413"/>
      <c r="M66" s="413"/>
      <c r="N66" s="413"/>
      <c r="O66" s="413"/>
      <c r="P66" s="413"/>
      <c r="Q66" s="413"/>
      <c r="R66" s="413"/>
      <c r="S66" s="413"/>
      <c r="T66" s="413"/>
      <c r="U66" s="413"/>
      <c r="V66" s="413"/>
      <c r="W66" s="413"/>
      <c r="X66" s="414"/>
    </row>
    <row r="67" spans="1:24" ht="24" customHeight="1" x14ac:dyDescent="0.15">
      <c r="A67" s="388" t="s">
        <v>270</v>
      </c>
      <c r="B67" s="389"/>
      <c r="C67" s="389"/>
      <c r="D67" s="390"/>
      <c r="E67" s="422" t="s">
        <v>169</v>
      </c>
      <c r="F67" s="423"/>
      <c r="G67" s="423"/>
      <c r="H67" s="423"/>
      <c r="I67" s="415" t="s">
        <v>277</v>
      </c>
      <c r="J67" s="399"/>
      <c r="K67" s="399"/>
      <c r="L67" s="399"/>
      <c r="M67" s="313"/>
      <c r="N67" s="313"/>
      <c r="O67" s="313"/>
      <c r="P67" s="313"/>
      <c r="Q67" s="313"/>
      <c r="R67" s="313"/>
      <c r="S67" s="313"/>
      <c r="T67" s="313"/>
      <c r="U67" s="313"/>
      <c r="V67" s="313"/>
      <c r="W67" s="313"/>
      <c r="X67" s="314"/>
    </row>
    <row r="68" spans="1:24" ht="24" customHeight="1" x14ac:dyDescent="0.15">
      <c r="A68" s="391"/>
      <c r="B68" s="392"/>
      <c r="C68" s="392"/>
      <c r="D68" s="393"/>
      <c r="E68" s="410" t="s">
        <v>171</v>
      </c>
      <c r="F68" s="411"/>
      <c r="G68" s="411"/>
      <c r="H68" s="411"/>
      <c r="I68" s="358"/>
      <c r="J68" s="358"/>
      <c r="K68" s="358"/>
      <c r="L68" s="358"/>
      <c r="M68" s="358"/>
      <c r="N68" s="358"/>
      <c r="O68" s="358"/>
      <c r="P68" s="358"/>
      <c r="Q68" s="358"/>
      <c r="R68" s="358"/>
      <c r="S68" s="358"/>
      <c r="T68" s="358"/>
      <c r="U68" s="358"/>
      <c r="V68" s="358"/>
      <c r="W68" s="358"/>
      <c r="X68" s="359"/>
    </row>
    <row r="69" spans="1:24" ht="24" customHeight="1" x14ac:dyDescent="0.15">
      <c r="A69" s="391"/>
      <c r="B69" s="392"/>
      <c r="C69" s="392"/>
      <c r="D69" s="393"/>
      <c r="E69" s="410" t="s">
        <v>172</v>
      </c>
      <c r="F69" s="411"/>
      <c r="G69" s="411"/>
      <c r="H69" s="411"/>
      <c r="I69" s="358"/>
      <c r="J69" s="358"/>
      <c r="K69" s="358"/>
      <c r="L69" s="358"/>
      <c r="M69" s="358"/>
      <c r="N69" s="358"/>
      <c r="O69" s="358"/>
      <c r="P69" s="358"/>
      <c r="Q69" s="358"/>
      <c r="R69" s="358"/>
      <c r="S69" s="358"/>
      <c r="T69" s="358"/>
      <c r="U69" s="358"/>
      <c r="V69" s="358"/>
      <c r="W69" s="358"/>
      <c r="X69" s="359"/>
    </row>
    <row r="70" spans="1:24" ht="24" customHeight="1" x14ac:dyDescent="0.15">
      <c r="A70" s="391"/>
      <c r="B70" s="392"/>
      <c r="C70" s="392"/>
      <c r="D70" s="393"/>
      <c r="E70" s="410" t="s">
        <v>173</v>
      </c>
      <c r="F70" s="411"/>
      <c r="G70" s="411"/>
      <c r="H70" s="411"/>
      <c r="I70" s="408"/>
      <c r="J70" s="408"/>
      <c r="K70" s="408"/>
      <c r="L70" s="408"/>
      <c r="M70" s="408"/>
      <c r="N70" s="408"/>
      <c r="O70" s="408"/>
      <c r="P70" s="408"/>
      <c r="Q70" s="408"/>
      <c r="R70" s="408"/>
      <c r="S70" s="408"/>
      <c r="T70" s="408"/>
      <c r="U70" s="408"/>
      <c r="V70" s="408"/>
      <c r="W70" s="408"/>
      <c r="X70" s="409"/>
    </row>
    <row r="71" spans="1:24" ht="24" customHeight="1" x14ac:dyDescent="0.15">
      <c r="A71" s="391"/>
      <c r="B71" s="392"/>
      <c r="C71" s="392"/>
      <c r="D71" s="393"/>
      <c r="E71" s="410" t="s">
        <v>174</v>
      </c>
      <c r="F71" s="411"/>
      <c r="G71" s="411"/>
      <c r="H71" s="411"/>
      <c r="I71" s="408"/>
      <c r="J71" s="408"/>
      <c r="K71" s="408"/>
      <c r="L71" s="408"/>
      <c r="M71" s="408"/>
      <c r="N71" s="408"/>
      <c r="O71" s="408"/>
      <c r="P71" s="408"/>
      <c r="Q71" s="408"/>
      <c r="R71" s="408"/>
      <c r="S71" s="408"/>
      <c r="T71" s="408"/>
      <c r="U71" s="408"/>
      <c r="V71" s="408"/>
      <c r="W71" s="408"/>
      <c r="X71" s="409"/>
    </row>
    <row r="72" spans="1:24" ht="24" customHeight="1" x14ac:dyDescent="0.15">
      <c r="A72" s="391"/>
      <c r="B72" s="392"/>
      <c r="C72" s="392"/>
      <c r="D72" s="393"/>
      <c r="E72" s="410" t="s">
        <v>175</v>
      </c>
      <c r="F72" s="411"/>
      <c r="G72" s="411"/>
      <c r="H72" s="411"/>
      <c r="I72" s="408"/>
      <c r="J72" s="408"/>
      <c r="K72" s="408"/>
      <c r="L72" s="408"/>
      <c r="M72" s="408"/>
      <c r="N72" s="408"/>
      <c r="O72" s="408"/>
      <c r="P72" s="408"/>
      <c r="Q72" s="408"/>
      <c r="R72" s="408"/>
      <c r="S72" s="408"/>
      <c r="T72" s="408"/>
      <c r="U72" s="408"/>
      <c r="V72" s="408"/>
      <c r="W72" s="408"/>
      <c r="X72" s="409"/>
    </row>
    <row r="73" spans="1:24" ht="24" customHeight="1" x14ac:dyDescent="0.15">
      <c r="A73" s="391"/>
      <c r="B73" s="392"/>
      <c r="C73" s="392"/>
      <c r="D73" s="393"/>
      <c r="E73" s="410" t="s">
        <v>176</v>
      </c>
      <c r="F73" s="411"/>
      <c r="G73" s="411"/>
      <c r="H73" s="411"/>
      <c r="I73" s="408"/>
      <c r="J73" s="408"/>
      <c r="K73" s="408"/>
      <c r="L73" s="408"/>
      <c r="M73" s="408"/>
      <c r="N73" s="408"/>
      <c r="O73" s="408"/>
      <c r="P73" s="408"/>
      <c r="Q73" s="408"/>
      <c r="R73" s="408"/>
      <c r="S73" s="408"/>
      <c r="T73" s="408"/>
      <c r="U73" s="408"/>
      <c r="V73" s="408"/>
      <c r="W73" s="408"/>
      <c r="X73" s="409"/>
    </row>
    <row r="74" spans="1:24" ht="24" customHeight="1" thickBot="1" x14ac:dyDescent="0.2">
      <c r="A74" s="394"/>
      <c r="B74" s="395"/>
      <c r="C74" s="395"/>
      <c r="D74" s="396"/>
      <c r="E74" s="417" t="s">
        <v>208</v>
      </c>
      <c r="F74" s="418"/>
      <c r="G74" s="418"/>
      <c r="H74" s="418"/>
      <c r="I74" s="419"/>
      <c r="J74" s="419"/>
      <c r="K74" s="419"/>
      <c r="L74" s="419"/>
      <c r="M74" s="419"/>
      <c r="N74" s="419"/>
      <c r="O74" s="419"/>
      <c r="P74" s="419"/>
      <c r="Q74" s="419"/>
      <c r="R74" s="419"/>
      <c r="S74" s="419"/>
      <c r="T74" s="419"/>
      <c r="U74" s="419"/>
      <c r="V74" s="419"/>
      <c r="W74" s="419"/>
      <c r="X74" s="420"/>
    </row>
    <row r="75" spans="1:24" ht="24" customHeight="1" x14ac:dyDescent="0.15">
      <c r="A75" s="425" t="s">
        <v>300</v>
      </c>
      <c r="B75" s="426"/>
      <c r="C75" s="426"/>
      <c r="D75" s="427"/>
      <c r="E75" s="422" t="s">
        <v>169</v>
      </c>
      <c r="F75" s="423"/>
      <c r="G75" s="423"/>
      <c r="H75" s="423"/>
      <c r="I75" s="415" t="s">
        <v>277</v>
      </c>
      <c r="J75" s="399"/>
      <c r="K75" s="399"/>
      <c r="L75" s="399"/>
      <c r="M75" s="313"/>
      <c r="N75" s="313"/>
      <c r="O75" s="313"/>
      <c r="P75" s="313"/>
      <c r="Q75" s="313"/>
      <c r="R75" s="313"/>
      <c r="S75" s="313"/>
      <c r="T75" s="313"/>
      <c r="U75" s="313"/>
      <c r="V75" s="313"/>
      <c r="W75" s="313"/>
      <c r="X75" s="314"/>
    </row>
    <row r="76" spans="1:24" ht="24" customHeight="1" x14ac:dyDescent="0.15">
      <c r="A76" s="428"/>
      <c r="B76" s="429"/>
      <c r="C76" s="429"/>
      <c r="D76" s="430"/>
      <c r="E76" s="410" t="s">
        <v>171</v>
      </c>
      <c r="F76" s="411"/>
      <c r="G76" s="411"/>
      <c r="H76" s="411"/>
      <c r="I76" s="408"/>
      <c r="J76" s="408"/>
      <c r="K76" s="408"/>
      <c r="L76" s="408"/>
      <c r="M76" s="408"/>
      <c r="N76" s="408"/>
      <c r="O76" s="408"/>
      <c r="P76" s="408"/>
      <c r="Q76" s="408"/>
      <c r="R76" s="408"/>
      <c r="S76" s="408"/>
      <c r="T76" s="408"/>
      <c r="U76" s="408"/>
      <c r="V76" s="408"/>
      <c r="W76" s="408"/>
      <c r="X76" s="409"/>
    </row>
    <row r="77" spans="1:24" ht="24" customHeight="1" x14ac:dyDescent="0.15">
      <c r="A77" s="428"/>
      <c r="B77" s="429"/>
      <c r="C77" s="429"/>
      <c r="D77" s="430"/>
      <c r="E77" s="410" t="s">
        <v>172</v>
      </c>
      <c r="F77" s="411"/>
      <c r="G77" s="411"/>
      <c r="H77" s="411"/>
      <c r="I77" s="408"/>
      <c r="J77" s="408"/>
      <c r="K77" s="408"/>
      <c r="L77" s="408"/>
      <c r="M77" s="408"/>
      <c r="N77" s="408"/>
      <c r="O77" s="408"/>
      <c r="P77" s="408"/>
      <c r="Q77" s="408"/>
      <c r="R77" s="408"/>
      <c r="S77" s="408"/>
      <c r="T77" s="408"/>
      <c r="U77" s="408"/>
      <c r="V77" s="408"/>
      <c r="W77" s="408"/>
      <c r="X77" s="409"/>
    </row>
    <row r="78" spans="1:24" ht="24" customHeight="1" x14ac:dyDescent="0.15">
      <c r="A78" s="428"/>
      <c r="B78" s="429"/>
      <c r="C78" s="429"/>
      <c r="D78" s="430"/>
      <c r="E78" s="410" t="s">
        <v>173</v>
      </c>
      <c r="F78" s="411"/>
      <c r="G78" s="411"/>
      <c r="H78" s="411"/>
      <c r="I78" s="408"/>
      <c r="J78" s="408"/>
      <c r="K78" s="408"/>
      <c r="L78" s="408"/>
      <c r="M78" s="408"/>
      <c r="N78" s="408"/>
      <c r="O78" s="408"/>
      <c r="P78" s="408"/>
      <c r="Q78" s="408"/>
      <c r="R78" s="408"/>
      <c r="S78" s="408"/>
      <c r="T78" s="408"/>
      <c r="U78" s="408"/>
      <c r="V78" s="408"/>
      <c r="W78" s="408"/>
      <c r="X78" s="409"/>
    </row>
    <row r="79" spans="1:24" ht="24" customHeight="1" x14ac:dyDescent="0.15">
      <c r="A79" s="428"/>
      <c r="B79" s="429"/>
      <c r="C79" s="429"/>
      <c r="D79" s="430"/>
      <c r="E79" s="410" t="s">
        <v>174</v>
      </c>
      <c r="F79" s="411"/>
      <c r="G79" s="411"/>
      <c r="H79" s="411"/>
      <c r="I79" s="408"/>
      <c r="J79" s="408"/>
      <c r="K79" s="408"/>
      <c r="L79" s="408"/>
      <c r="M79" s="408"/>
      <c r="N79" s="408"/>
      <c r="O79" s="408"/>
      <c r="P79" s="408"/>
      <c r="Q79" s="408"/>
      <c r="R79" s="408"/>
      <c r="S79" s="408"/>
      <c r="T79" s="408"/>
      <c r="U79" s="408"/>
      <c r="V79" s="408"/>
      <c r="W79" s="408"/>
      <c r="X79" s="409"/>
    </row>
    <row r="80" spans="1:24" ht="24" customHeight="1" x14ac:dyDescent="0.15">
      <c r="A80" s="428"/>
      <c r="B80" s="429"/>
      <c r="C80" s="429"/>
      <c r="D80" s="430"/>
      <c r="E80" s="410" t="s">
        <v>175</v>
      </c>
      <c r="F80" s="411"/>
      <c r="G80" s="411"/>
      <c r="H80" s="411"/>
      <c r="I80" s="408"/>
      <c r="J80" s="408"/>
      <c r="K80" s="408"/>
      <c r="L80" s="408"/>
      <c r="M80" s="408"/>
      <c r="N80" s="408"/>
      <c r="O80" s="408"/>
      <c r="P80" s="408"/>
      <c r="Q80" s="408"/>
      <c r="R80" s="408"/>
      <c r="S80" s="408"/>
      <c r="T80" s="408"/>
      <c r="U80" s="408"/>
      <c r="V80" s="408"/>
      <c r="W80" s="408"/>
      <c r="X80" s="409"/>
    </row>
    <row r="81" spans="1:24" ht="24" customHeight="1" x14ac:dyDescent="0.15">
      <c r="A81" s="428"/>
      <c r="B81" s="429"/>
      <c r="C81" s="429"/>
      <c r="D81" s="430"/>
      <c r="E81" s="410" t="s">
        <v>176</v>
      </c>
      <c r="F81" s="411"/>
      <c r="G81" s="411"/>
      <c r="H81" s="411"/>
      <c r="I81" s="408"/>
      <c r="J81" s="408"/>
      <c r="K81" s="408"/>
      <c r="L81" s="408"/>
      <c r="M81" s="408"/>
      <c r="N81" s="408"/>
      <c r="O81" s="408"/>
      <c r="P81" s="408"/>
      <c r="Q81" s="408"/>
      <c r="R81" s="408"/>
      <c r="S81" s="408"/>
      <c r="T81" s="408"/>
      <c r="U81" s="408"/>
      <c r="V81" s="408"/>
      <c r="W81" s="408"/>
      <c r="X81" s="409"/>
    </row>
    <row r="82" spans="1:24" ht="24" customHeight="1" thickBot="1" x14ac:dyDescent="0.2">
      <c r="A82" s="431"/>
      <c r="B82" s="432"/>
      <c r="C82" s="432"/>
      <c r="D82" s="433"/>
      <c r="E82" s="417" t="s">
        <v>208</v>
      </c>
      <c r="F82" s="418"/>
      <c r="G82" s="418"/>
      <c r="H82" s="418"/>
      <c r="I82" s="419"/>
      <c r="J82" s="419"/>
      <c r="K82" s="419"/>
      <c r="L82" s="419"/>
      <c r="M82" s="419"/>
      <c r="N82" s="419"/>
      <c r="O82" s="419"/>
      <c r="P82" s="419"/>
      <c r="Q82" s="419"/>
      <c r="R82" s="419"/>
      <c r="S82" s="419"/>
      <c r="T82" s="419"/>
      <c r="U82" s="419"/>
      <c r="V82" s="419"/>
      <c r="W82" s="419"/>
      <c r="X82" s="420"/>
    </row>
    <row r="83" spans="1:24" ht="24" customHeight="1" x14ac:dyDescent="0.15">
      <c r="A83" s="192"/>
      <c r="B83" s="192"/>
      <c r="C83" s="192"/>
      <c r="D83" s="192"/>
      <c r="E83" s="209"/>
      <c r="F83" s="209"/>
      <c r="G83" s="209"/>
      <c r="H83" s="209"/>
      <c r="I83" s="210"/>
      <c r="J83" s="210"/>
      <c r="K83" s="210"/>
      <c r="L83" s="210"/>
      <c r="M83" s="210"/>
      <c r="N83" s="210"/>
      <c r="O83" s="210"/>
      <c r="P83" s="210"/>
      <c r="Q83" s="210"/>
      <c r="R83" s="210"/>
      <c r="S83" s="210"/>
      <c r="T83" s="210"/>
      <c r="U83" s="210"/>
      <c r="V83" s="210"/>
      <c r="W83" s="210"/>
      <c r="X83" s="210"/>
    </row>
    <row r="84" spans="1:24" ht="19.5" customHeight="1" x14ac:dyDescent="0.15">
      <c r="A84" s="424" t="s">
        <v>383</v>
      </c>
      <c r="B84" s="424"/>
      <c r="C84" s="424"/>
      <c r="D84" s="424"/>
      <c r="E84" s="239" t="b">
        <v>0</v>
      </c>
      <c r="F84" s="212" t="s">
        <v>384</v>
      </c>
      <c r="G84" s="211"/>
      <c r="H84" s="240" t="b">
        <v>0</v>
      </c>
      <c r="I84" s="421" t="s">
        <v>385</v>
      </c>
      <c r="J84" s="421"/>
      <c r="K84" s="421" t="s">
        <v>441</v>
      </c>
      <c r="L84" s="421"/>
      <c r="M84" s="421"/>
      <c r="N84" s="421"/>
      <c r="O84" s="421"/>
      <c r="P84" s="211"/>
      <c r="Q84" s="211"/>
      <c r="R84" s="211"/>
      <c r="S84" s="211"/>
      <c r="T84" s="211"/>
      <c r="U84" s="211"/>
      <c r="V84" s="211"/>
      <c r="W84" s="211"/>
      <c r="X84" s="211"/>
    </row>
  </sheetData>
  <sheetProtection password="CCEB" sheet="1" objects="1" scenarios="1"/>
  <mergeCells count="225">
    <mergeCell ref="E61:H62"/>
    <mergeCell ref="J61:X61"/>
    <mergeCell ref="M56:N56"/>
    <mergeCell ref="O56:Q56"/>
    <mergeCell ref="I55:L55"/>
    <mergeCell ref="M55:X55"/>
    <mergeCell ref="I35:J35"/>
    <mergeCell ref="I36:J36"/>
    <mergeCell ref="I56:K56"/>
    <mergeCell ref="E54:H54"/>
    <mergeCell ref="E55:H55"/>
    <mergeCell ref="E56:H56"/>
    <mergeCell ref="I53:O53"/>
    <mergeCell ref="K39:O39"/>
    <mergeCell ref="K42:O42"/>
    <mergeCell ref="K50:O50"/>
    <mergeCell ref="I40:J40"/>
    <mergeCell ref="K40:O40"/>
    <mergeCell ref="I49:J49"/>
    <mergeCell ref="K49:O49"/>
    <mergeCell ref="I46:J46"/>
    <mergeCell ref="K46:O46"/>
    <mergeCell ref="I47:J47"/>
    <mergeCell ref="E52:H52"/>
    <mergeCell ref="J52:N52"/>
    <mergeCell ref="K43:O43"/>
    <mergeCell ref="E74:H74"/>
    <mergeCell ref="I74:X74"/>
    <mergeCell ref="M67:X67"/>
    <mergeCell ref="I67:L67"/>
    <mergeCell ref="A63:D66"/>
    <mergeCell ref="K84:O84"/>
    <mergeCell ref="A67:D74"/>
    <mergeCell ref="E67:H67"/>
    <mergeCell ref="E73:H73"/>
    <mergeCell ref="I73:X73"/>
    <mergeCell ref="A84:D84"/>
    <mergeCell ref="I84:J84"/>
    <mergeCell ref="E82:H82"/>
    <mergeCell ref="I82:X82"/>
    <mergeCell ref="A75:D82"/>
    <mergeCell ref="E75:H75"/>
    <mergeCell ref="E76:H76"/>
    <mergeCell ref="I76:X76"/>
    <mergeCell ref="E77:H77"/>
    <mergeCell ref="I77:X77"/>
    <mergeCell ref="E78:H78"/>
    <mergeCell ref="I78:X78"/>
    <mergeCell ref="E79:H79"/>
    <mergeCell ref="I75:L75"/>
    <mergeCell ref="M75:X75"/>
    <mergeCell ref="I81:X81"/>
    <mergeCell ref="E81:H81"/>
    <mergeCell ref="E80:H80"/>
    <mergeCell ref="I80:X80"/>
    <mergeCell ref="I79:X79"/>
    <mergeCell ref="E63:H63"/>
    <mergeCell ref="E64:H64"/>
    <mergeCell ref="I64:X64"/>
    <mergeCell ref="E66:H66"/>
    <mergeCell ref="I66:X66"/>
    <mergeCell ref="I63:L63"/>
    <mergeCell ref="M63:X63"/>
    <mergeCell ref="E68:H68"/>
    <mergeCell ref="I68:X68"/>
    <mergeCell ref="E69:H69"/>
    <mergeCell ref="I69:X69"/>
    <mergeCell ref="E70:H70"/>
    <mergeCell ref="I70:X70"/>
    <mergeCell ref="E71:H71"/>
    <mergeCell ref="I71:X71"/>
    <mergeCell ref="E72:H72"/>
    <mergeCell ref="I72:X72"/>
    <mergeCell ref="E65:H65"/>
    <mergeCell ref="I65:X65"/>
    <mergeCell ref="A51:D62"/>
    <mergeCell ref="E51:H51"/>
    <mergeCell ref="Q51:R51"/>
    <mergeCell ref="E53:H53"/>
    <mergeCell ref="J60:K60"/>
    <mergeCell ref="M60:N60"/>
    <mergeCell ref="P60:S60"/>
    <mergeCell ref="I58:K58"/>
    <mergeCell ref="M58:P58"/>
    <mergeCell ref="Q53:W53"/>
    <mergeCell ref="E59:H59"/>
    <mergeCell ref="E57:H57"/>
    <mergeCell ref="M59:N59"/>
    <mergeCell ref="E58:H58"/>
    <mergeCell ref="E60:H60"/>
    <mergeCell ref="I54:K54"/>
    <mergeCell ref="J62:X62"/>
    <mergeCell ref="M57:X57"/>
    <mergeCell ref="I59:K59"/>
    <mergeCell ref="O59:Q59"/>
    <mergeCell ref="I57:K57"/>
    <mergeCell ref="I23:X23"/>
    <mergeCell ref="J24:K24"/>
    <mergeCell ref="M24:N24"/>
    <mergeCell ref="E31:H31"/>
    <mergeCell ref="I31:O31"/>
    <mergeCell ref="Q31:R31"/>
    <mergeCell ref="T31:U31"/>
    <mergeCell ref="E32:H32"/>
    <mergeCell ref="J32:K32"/>
    <mergeCell ref="M32:N32"/>
    <mergeCell ref="P32:T32"/>
    <mergeCell ref="I28:N28"/>
    <mergeCell ref="P28:R28"/>
    <mergeCell ref="T28:X28"/>
    <mergeCell ref="E29:H29"/>
    <mergeCell ref="E30:H30"/>
    <mergeCell ref="I30:O30"/>
    <mergeCell ref="Q30:W30"/>
    <mergeCell ref="I29:O29"/>
    <mergeCell ref="I25:X25"/>
    <mergeCell ref="I26:X26"/>
    <mergeCell ref="A15:D15"/>
    <mergeCell ref="F15:K15"/>
    <mergeCell ref="M15:R15"/>
    <mergeCell ref="T15:X15"/>
    <mergeCell ref="A16:D20"/>
    <mergeCell ref="E18:H18"/>
    <mergeCell ref="I18:X18"/>
    <mergeCell ref="E19:H19"/>
    <mergeCell ref="E17:H17"/>
    <mergeCell ref="I17:X17"/>
    <mergeCell ref="F16:K16"/>
    <mergeCell ref="M16:R16"/>
    <mergeCell ref="T16:X16"/>
    <mergeCell ref="E20:H20"/>
    <mergeCell ref="I19:X19"/>
    <mergeCell ref="I20:X20"/>
    <mergeCell ref="A21:D50"/>
    <mergeCell ref="E21:H21"/>
    <mergeCell ref="I21:X21"/>
    <mergeCell ref="E22:H26"/>
    <mergeCell ref="I22:X22"/>
    <mergeCell ref="A13:D14"/>
    <mergeCell ref="F13:K13"/>
    <mergeCell ref="M13:R13"/>
    <mergeCell ref="T13:X13"/>
    <mergeCell ref="F14:K14"/>
    <mergeCell ref="M14:R14"/>
    <mergeCell ref="T14:X14"/>
    <mergeCell ref="I48:J48"/>
    <mergeCell ref="K48:O48"/>
    <mergeCell ref="T48:X48"/>
    <mergeCell ref="E27:H27"/>
    <mergeCell ref="I27:X27"/>
    <mergeCell ref="E28:H28"/>
    <mergeCell ref="E33:H33"/>
    <mergeCell ref="I33:X33"/>
    <mergeCell ref="Q29:W29"/>
    <mergeCell ref="K35:O35"/>
    <mergeCell ref="K36:O36"/>
    <mergeCell ref="I43:J43"/>
    <mergeCell ref="M7:N7"/>
    <mergeCell ref="P7:Q7"/>
    <mergeCell ref="S7:U7"/>
    <mergeCell ref="N9:O9"/>
    <mergeCell ref="P9:Q9"/>
    <mergeCell ref="E11:T11"/>
    <mergeCell ref="R9:S9"/>
    <mergeCell ref="J1:K1"/>
    <mergeCell ref="L1:X1"/>
    <mergeCell ref="J2:K7"/>
    <mergeCell ref="M2:U2"/>
    <mergeCell ref="V2:V7"/>
    <mergeCell ref="W2:X7"/>
    <mergeCell ref="M3:U3"/>
    <mergeCell ref="M4:U4"/>
    <mergeCell ref="M5:U5"/>
    <mergeCell ref="M6:U6"/>
    <mergeCell ref="E34:H50"/>
    <mergeCell ref="P34:S34"/>
    <mergeCell ref="T47:X47"/>
    <mergeCell ref="I41:J41"/>
    <mergeCell ref="K41:O41"/>
    <mergeCell ref="T34:X34"/>
    <mergeCell ref="K34:O34"/>
    <mergeCell ref="I34:J34"/>
    <mergeCell ref="P35:S35"/>
    <mergeCell ref="T35:X35"/>
    <mergeCell ref="T36:X36"/>
    <mergeCell ref="T37:X37"/>
    <mergeCell ref="T38:X38"/>
    <mergeCell ref="T39:X39"/>
    <mergeCell ref="K37:O37"/>
    <mergeCell ref="K38:O38"/>
    <mergeCell ref="K47:O47"/>
    <mergeCell ref="T41:X41"/>
    <mergeCell ref="T42:X42"/>
    <mergeCell ref="T43:X43"/>
    <mergeCell ref="I44:J44"/>
    <mergeCell ref="K44:O44"/>
    <mergeCell ref="I45:J45"/>
    <mergeCell ref="K45:O45"/>
    <mergeCell ref="P52:U52"/>
    <mergeCell ref="I38:J38"/>
    <mergeCell ref="I50:J50"/>
    <mergeCell ref="T44:X44"/>
    <mergeCell ref="T45:X45"/>
    <mergeCell ref="T46:X46"/>
    <mergeCell ref="I39:J39"/>
    <mergeCell ref="I42:J42"/>
    <mergeCell ref="I37:J37"/>
    <mergeCell ref="T49:X49"/>
    <mergeCell ref="T50:X50"/>
    <mergeCell ref="P45:S45"/>
    <mergeCell ref="P46:S46"/>
    <mergeCell ref="P47:S47"/>
    <mergeCell ref="P48:S48"/>
    <mergeCell ref="P49:S49"/>
    <mergeCell ref="P50:S50"/>
    <mergeCell ref="T40:X40"/>
    <mergeCell ref="P36:S36"/>
    <mergeCell ref="P37:S37"/>
    <mergeCell ref="P38:S38"/>
    <mergeCell ref="P39:S39"/>
    <mergeCell ref="P40:S40"/>
    <mergeCell ref="P41:S41"/>
    <mergeCell ref="P42:S42"/>
    <mergeCell ref="P43:S43"/>
    <mergeCell ref="P44:S44"/>
  </mergeCells>
  <phoneticPr fontId="1"/>
  <dataValidations count="6">
    <dataValidation type="list" allowBlank="1" showInputMessage="1" sqref="I56:K56 I58:K58">
      <formula1>"1,2,3,4,5,6,7,8,9,10"</formula1>
    </dataValidation>
    <dataValidation type="list" allowBlank="1" showInputMessage="1" sqref="I54 I59 O59 O56">
      <formula1>"1,2,3,4,5,6"</formula1>
    </dataValidation>
    <dataValidation type="list" allowBlank="1" showInputMessage="1" sqref="I53:O53">
      <formula1>"契約締結日"</formula1>
    </dataValidation>
    <dataValidation type="list" allowBlank="1" showInputMessage="1" sqref="I57:K57">
      <formula1>"0,1,2,3,4,5,6,7,8,9,10"</formula1>
    </dataValidation>
    <dataValidation type="list" allowBlank="1" showInputMessage="1" showErrorMessage="1" sqref="Q36:S50">
      <formula1>"教授,准教授,講師,助教,診療助教,医師"</formula1>
    </dataValidation>
    <dataValidation allowBlank="1" showInputMessage="1" sqref="T34:X34 P34 I34 K34"/>
  </dataValidations>
  <printOptions horizontalCentered="1"/>
  <pageMargins left="0.70866141732283472" right="0.70866141732283472" top="0.74803149606299213" bottom="0.35433070866141736" header="0.31496062992125984" footer="0.31496062992125984"/>
  <pageSetup paperSize="9" scale="84" orientation="portrait" r:id="rId1"/>
  <rowBreaks count="1" manualBreakCount="1">
    <brk id="5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28575</xdr:colOff>
                    <xdr:row>12</xdr:row>
                    <xdr:rowOff>19050</xdr:rowOff>
                  </from>
                  <to>
                    <xdr:col>4</xdr:col>
                    <xdr:colOff>247650</xdr:colOff>
                    <xdr:row>12</xdr:row>
                    <xdr:rowOff>238125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28575</xdr:colOff>
                    <xdr:row>13</xdr:row>
                    <xdr:rowOff>19050</xdr:rowOff>
                  </from>
                  <to>
                    <xdr:col>4</xdr:col>
                    <xdr:colOff>247650</xdr:colOff>
                    <xdr:row>13</xdr:row>
                    <xdr:rowOff>238125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11</xdr:col>
                    <xdr:colOff>28575</xdr:colOff>
                    <xdr:row>12</xdr:row>
                    <xdr:rowOff>19050</xdr:rowOff>
                  </from>
                  <to>
                    <xdr:col>11</xdr:col>
                    <xdr:colOff>247650</xdr:colOff>
                    <xdr:row>12</xdr:row>
                    <xdr:rowOff>238125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11</xdr:col>
                    <xdr:colOff>28575</xdr:colOff>
                    <xdr:row>13</xdr:row>
                    <xdr:rowOff>19050</xdr:rowOff>
                  </from>
                  <to>
                    <xdr:col>11</xdr:col>
                    <xdr:colOff>247650</xdr:colOff>
                    <xdr:row>13</xdr:row>
                    <xdr:rowOff>238125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18</xdr:col>
                    <xdr:colOff>28575</xdr:colOff>
                    <xdr:row>12</xdr:row>
                    <xdr:rowOff>19050</xdr:rowOff>
                  </from>
                  <to>
                    <xdr:col>18</xdr:col>
                    <xdr:colOff>247650</xdr:colOff>
                    <xdr:row>12</xdr:row>
                    <xdr:rowOff>238125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18</xdr:col>
                    <xdr:colOff>28575</xdr:colOff>
                    <xdr:row>13</xdr:row>
                    <xdr:rowOff>19050</xdr:rowOff>
                  </from>
                  <to>
                    <xdr:col>18</xdr:col>
                    <xdr:colOff>247650</xdr:colOff>
                    <xdr:row>13</xdr:row>
                    <xdr:rowOff>238125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4</xdr:col>
                    <xdr:colOff>28575</xdr:colOff>
                    <xdr:row>14</xdr:row>
                    <xdr:rowOff>9525</xdr:rowOff>
                  </from>
                  <to>
                    <xdr:col>4</xdr:col>
                    <xdr:colOff>247650</xdr:colOff>
                    <xdr:row>14</xdr:row>
                    <xdr:rowOff>228600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11</xdr:col>
                    <xdr:colOff>28575</xdr:colOff>
                    <xdr:row>14</xdr:row>
                    <xdr:rowOff>9525</xdr:rowOff>
                  </from>
                  <to>
                    <xdr:col>11</xdr:col>
                    <xdr:colOff>247650</xdr:colOff>
                    <xdr:row>14</xdr:row>
                    <xdr:rowOff>228600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18</xdr:col>
                    <xdr:colOff>28575</xdr:colOff>
                    <xdr:row>14</xdr:row>
                    <xdr:rowOff>9525</xdr:rowOff>
                  </from>
                  <to>
                    <xdr:col>18</xdr:col>
                    <xdr:colOff>247650</xdr:colOff>
                    <xdr:row>14</xdr:row>
                    <xdr:rowOff>228600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8</xdr:col>
                    <xdr:colOff>28575</xdr:colOff>
                    <xdr:row>23</xdr:row>
                    <xdr:rowOff>19050</xdr:rowOff>
                  </from>
                  <to>
                    <xdr:col>8</xdr:col>
                    <xdr:colOff>247650</xdr:colOff>
                    <xdr:row>23</xdr:row>
                    <xdr:rowOff>238125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11</xdr:col>
                    <xdr:colOff>28575</xdr:colOff>
                    <xdr:row>23</xdr:row>
                    <xdr:rowOff>19050</xdr:rowOff>
                  </from>
                  <to>
                    <xdr:col>11</xdr:col>
                    <xdr:colOff>247650</xdr:colOff>
                    <xdr:row>23</xdr:row>
                    <xdr:rowOff>238125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8</xdr:col>
                    <xdr:colOff>38100</xdr:colOff>
                    <xdr:row>31</xdr:row>
                    <xdr:rowOff>85725</xdr:rowOff>
                  </from>
                  <to>
                    <xdr:col>8</xdr:col>
                    <xdr:colOff>257175</xdr:colOff>
                    <xdr:row>31</xdr:row>
                    <xdr:rowOff>304800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11</xdr:col>
                    <xdr:colOff>38100</xdr:colOff>
                    <xdr:row>31</xdr:row>
                    <xdr:rowOff>76200</xdr:rowOff>
                  </from>
                  <to>
                    <xdr:col>11</xdr:col>
                    <xdr:colOff>257175</xdr:colOff>
                    <xdr:row>31</xdr:row>
                    <xdr:rowOff>295275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14</xdr:col>
                    <xdr:colOff>38100</xdr:colOff>
                    <xdr:row>31</xdr:row>
                    <xdr:rowOff>76200</xdr:rowOff>
                  </from>
                  <to>
                    <xdr:col>14</xdr:col>
                    <xdr:colOff>257175</xdr:colOff>
                    <xdr:row>31</xdr:row>
                    <xdr:rowOff>295275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15</xdr:col>
                    <xdr:colOff>38100</xdr:colOff>
                    <xdr:row>30</xdr:row>
                    <xdr:rowOff>76200</xdr:rowOff>
                  </from>
                  <to>
                    <xdr:col>15</xdr:col>
                    <xdr:colOff>257175</xdr:colOff>
                    <xdr:row>30</xdr:row>
                    <xdr:rowOff>295275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18</xdr:col>
                    <xdr:colOff>38100</xdr:colOff>
                    <xdr:row>30</xdr:row>
                    <xdr:rowOff>76200</xdr:rowOff>
                  </from>
                  <to>
                    <xdr:col>18</xdr:col>
                    <xdr:colOff>257175</xdr:colOff>
                    <xdr:row>30</xdr:row>
                    <xdr:rowOff>295275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8</xdr:col>
                    <xdr:colOff>28575</xdr:colOff>
                    <xdr:row>50</xdr:row>
                    <xdr:rowOff>19050</xdr:rowOff>
                  </from>
                  <to>
                    <xdr:col>8</xdr:col>
                    <xdr:colOff>247650</xdr:colOff>
                    <xdr:row>50</xdr:row>
                    <xdr:rowOff>238125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15</xdr:col>
                    <xdr:colOff>28575</xdr:colOff>
                    <xdr:row>50</xdr:row>
                    <xdr:rowOff>19050</xdr:rowOff>
                  </from>
                  <to>
                    <xdr:col>15</xdr:col>
                    <xdr:colOff>247650</xdr:colOff>
                    <xdr:row>50</xdr:row>
                    <xdr:rowOff>238125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8</xdr:col>
                    <xdr:colOff>28575</xdr:colOff>
                    <xdr:row>51</xdr:row>
                    <xdr:rowOff>19050</xdr:rowOff>
                  </from>
                  <to>
                    <xdr:col>8</xdr:col>
                    <xdr:colOff>247650</xdr:colOff>
                    <xdr:row>51</xdr:row>
                    <xdr:rowOff>238125</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14</xdr:col>
                    <xdr:colOff>28575</xdr:colOff>
                    <xdr:row>51</xdr:row>
                    <xdr:rowOff>19050</xdr:rowOff>
                  </from>
                  <to>
                    <xdr:col>14</xdr:col>
                    <xdr:colOff>247650</xdr:colOff>
                    <xdr:row>51</xdr:row>
                    <xdr:rowOff>238125</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8</xdr:col>
                    <xdr:colOff>38100</xdr:colOff>
                    <xdr:row>59</xdr:row>
                    <xdr:rowOff>19050</xdr:rowOff>
                  </from>
                  <to>
                    <xdr:col>8</xdr:col>
                    <xdr:colOff>257175</xdr:colOff>
                    <xdr:row>59</xdr:row>
                    <xdr:rowOff>238125</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11</xdr:col>
                    <xdr:colOff>28575</xdr:colOff>
                    <xdr:row>59</xdr:row>
                    <xdr:rowOff>19050</xdr:rowOff>
                  </from>
                  <to>
                    <xdr:col>11</xdr:col>
                    <xdr:colOff>247650</xdr:colOff>
                    <xdr:row>59</xdr:row>
                    <xdr:rowOff>238125</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14</xdr:col>
                    <xdr:colOff>28575</xdr:colOff>
                    <xdr:row>59</xdr:row>
                    <xdr:rowOff>19050</xdr:rowOff>
                  </from>
                  <to>
                    <xdr:col>14</xdr:col>
                    <xdr:colOff>247650</xdr:colOff>
                    <xdr:row>59</xdr:row>
                    <xdr:rowOff>238125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8</xdr:col>
                    <xdr:colOff>38100</xdr:colOff>
                    <xdr:row>61</xdr:row>
                    <xdr:rowOff>9525</xdr:rowOff>
                  </from>
                  <to>
                    <xdr:col>8</xdr:col>
                    <xdr:colOff>257175</xdr:colOff>
                    <xdr:row>61</xdr:row>
                    <xdr:rowOff>228600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4</xdr:col>
                    <xdr:colOff>28575</xdr:colOff>
                    <xdr:row>15</xdr:row>
                    <xdr:rowOff>19050</xdr:rowOff>
                  </from>
                  <to>
                    <xdr:col>4</xdr:col>
                    <xdr:colOff>247650</xdr:colOff>
                    <xdr:row>15</xdr:row>
                    <xdr:rowOff>238125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11</xdr:col>
                    <xdr:colOff>28575</xdr:colOff>
                    <xdr:row>15</xdr:row>
                    <xdr:rowOff>19050</xdr:rowOff>
                  </from>
                  <to>
                    <xdr:col>11</xdr:col>
                    <xdr:colOff>247650</xdr:colOff>
                    <xdr:row>15</xdr:row>
                    <xdr:rowOff>238125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18</xdr:col>
                    <xdr:colOff>28575</xdr:colOff>
                    <xdr:row>15</xdr:row>
                    <xdr:rowOff>19050</xdr:rowOff>
                  </from>
                  <to>
                    <xdr:col>18</xdr:col>
                    <xdr:colOff>247650</xdr:colOff>
                    <xdr:row>15</xdr:row>
                    <xdr:rowOff>238125</xdr:rowOff>
                  </to>
                </anchor>
              </controlPr>
            </control>
          </mc:Choice>
        </mc:AlternateContent>
        <mc:AlternateContent xmlns:mc="http://schemas.openxmlformats.org/markup-compatibility/2006">
          <mc:Choice Requires="x14">
            <control shapeId="1070" r:id="rId31" name="Check Box 46">
              <controlPr locked="0" defaultSize="0" autoFill="0" autoLine="0" autoPict="0">
                <anchor moveWithCells="1">
                  <from>
                    <xdr:col>4</xdr:col>
                    <xdr:colOff>28575</xdr:colOff>
                    <xdr:row>83</xdr:row>
                    <xdr:rowOff>9525</xdr:rowOff>
                  </from>
                  <to>
                    <xdr:col>4</xdr:col>
                    <xdr:colOff>238125</xdr:colOff>
                    <xdr:row>84</xdr:row>
                    <xdr:rowOff>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7</xdr:col>
                    <xdr:colOff>38100</xdr:colOff>
                    <xdr:row>83</xdr:row>
                    <xdr:rowOff>9525</xdr:rowOff>
                  </from>
                  <to>
                    <xdr:col>7</xdr:col>
                    <xdr:colOff>257175</xdr:colOff>
                    <xdr:row>83</xdr:row>
                    <xdr:rowOff>228600</xdr:rowOff>
                  </to>
                </anchor>
              </controlPr>
            </control>
          </mc:Choice>
        </mc:AlternateContent>
        <mc:AlternateContent xmlns:mc="http://schemas.openxmlformats.org/markup-compatibility/2006">
          <mc:Choice Requires="x14">
            <control shapeId="1078" r:id="rId33" name="Check Box 54">
              <controlPr defaultSize="0" autoFill="0" autoLine="0" autoPict="0">
                <anchor moveWithCells="1">
                  <from>
                    <xdr:col>8</xdr:col>
                    <xdr:colOff>38100</xdr:colOff>
                    <xdr:row>60</xdr:row>
                    <xdr:rowOff>9525</xdr:rowOff>
                  </from>
                  <to>
                    <xdr:col>8</xdr:col>
                    <xdr:colOff>257175</xdr:colOff>
                    <xdr:row>60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'診療科一覧（処理用シート）'!$A:$A</xm:f>
          </x14:formula1>
          <xm:sqref>K35:O50 I33:X33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zoomScaleNormal="100" workbookViewId="0">
      <selection activeCell="Z65" sqref="Z65"/>
    </sheetView>
  </sheetViews>
  <sheetFormatPr defaultRowHeight="13.5" x14ac:dyDescent="0.15"/>
  <cols>
    <col min="1" max="24" width="3.625" style="108" customWidth="1"/>
    <col min="25" max="16384" width="9" style="108"/>
  </cols>
  <sheetData>
    <row r="1" spans="1:24" ht="15" customHeight="1" x14ac:dyDescent="0.15">
      <c r="A1" s="251" t="s">
        <v>462</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61"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62"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62"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62"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63"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64" t="str">
        <f>IF(【入力用】10.概要!$L$7="","",【入力用】10.概要!$L$7)</f>
        <v>□</v>
      </c>
      <c r="M7" s="493" t="s">
        <v>10</v>
      </c>
      <c r="N7" s="493"/>
      <c r="O7" s="65" t="str">
        <f>IF(【入力用】10.概要!$O$7="","",【入力用】10.概要!$O$7)</f>
        <v>□</v>
      </c>
      <c r="P7" s="493" t="s">
        <v>232</v>
      </c>
      <c r="Q7" s="493"/>
      <c r="R7" s="65" t="str">
        <f>IF(【入力用】10.概要!$R$7="","",【入力用】10.概要!$R$7)</f>
        <v>□</v>
      </c>
      <c r="S7" s="493" t="s">
        <v>233</v>
      </c>
      <c r="T7" s="493"/>
      <c r="U7" s="494"/>
      <c r="V7" s="482"/>
      <c r="W7" s="491"/>
      <c r="X7" s="492"/>
    </row>
    <row r="8" spans="1:24" ht="13.5" customHeight="1" x14ac:dyDescent="0.15">
      <c r="J8" s="86"/>
      <c r="K8" s="86"/>
      <c r="L8" s="86"/>
      <c r="M8" s="88"/>
      <c r="N8" s="88"/>
      <c r="O8" s="86"/>
      <c r="P8" s="88"/>
      <c r="Q8" s="88"/>
      <c r="R8" s="86"/>
      <c r="S8" s="88"/>
      <c r="T8" s="88"/>
      <c r="U8" s="88"/>
      <c r="V8" s="86"/>
      <c r="W8" s="88"/>
      <c r="X8" s="88"/>
    </row>
    <row r="9" spans="1:24" ht="13.5" customHeight="1" x14ac:dyDescent="0.15">
      <c r="M9" s="109"/>
      <c r="N9" s="563"/>
      <c r="O9" s="563"/>
      <c r="P9" s="499" t="s">
        <v>0</v>
      </c>
      <c r="Q9" s="499"/>
      <c r="R9" s="501" t="str">
        <f>IF(【入力用】10.概要!$R$9="","",【入力用】10.概要!$R$9)</f>
        <v/>
      </c>
      <c r="S9" s="501"/>
      <c r="T9" s="67" t="s">
        <v>1</v>
      </c>
      <c r="U9" s="68" t="str">
        <f>IF(【入力用】10.概要!$U$9="","",【入力用】10.概要!$U$9)</f>
        <v/>
      </c>
      <c r="V9" s="67" t="s">
        <v>2</v>
      </c>
      <c r="W9" s="69" t="str">
        <f>IF(【入力用】10.概要!$W$9="","",【入力用】10.概要!$W$9)</f>
        <v/>
      </c>
      <c r="X9" s="67" t="s">
        <v>3</v>
      </c>
    </row>
    <row r="10" spans="1:24" ht="13.5" customHeight="1" x14ac:dyDescent="0.15">
      <c r="M10" s="109"/>
      <c r="N10" s="110"/>
      <c r="O10" s="110"/>
      <c r="P10" s="110"/>
      <c r="Q10" s="110"/>
      <c r="R10" s="111"/>
      <c r="S10" s="111"/>
      <c r="T10" s="110"/>
      <c r="V10" s="110"/>
      <c r="W10" s="111"/>
      <c r="X10" s="110"/>
    </row>
    <row r="11" spans="1:24" ht="18.75" x14ac:dyDescent="0.15">
      <c r="C11" s="72"/>
      <c r="D11" s="511" t="s">
        <v>142</v>
      </c>
      <c r="E11" s="511"/>
      <c r="F11" s="511"/>
      <c r="G11" s="511"/>
      <c r="H11" s="511"/>
      <c r="I11" s="511"/>
      <c r="J11" s="511"/>
      <c r="K11" s="511"/>
      <c r="L11" s="511"/>
      <c r="M11" s="511"/>
      <c r="N11" s="511"/>
      <c r="O11" s="511"/>
      <c r="P11" s="511"/>
      <c r="Q11" s="511"/>
      <c r="R11" s="511"/>
      <c r="S11" s="511"/>
      <c r="T11" s="511"/>
      <c r="U11" s="511"/>
      <c r="V11" s="104"/>
      <c r="W11" s="104"/>
      <c r="X11" s="104"/>
    </row>
    <row r="12" spans="1:24" ht="13.5" customHeight="1" x14ac:dyDescent="0.15">
      <c r="C12" s="72"/>
      <c r="D12" s="73"/>
      <c r="E12" s="73"/>
      <c r="F12" s="73"/>
      <c r="G12" s="73"/>
      <c r="H12" s="73"/>
      <c r="I12" s="73"/>
      <c r="J12" s="73"/>
      <c r="K12" s="73"/>
      <c r="L12" s="73"/>
      <c r="M12" s="73"/>
      <c r="N12" s="73"/>
      <c r="O12" s="73"/>
      <c r="P12" s="73"/>
      <c r="Q12" s="73"/>
      <c r="R12" s="73"/>
      <c r="S12" s="73"/>
      <c r="T12" s="73"/>
      <c r="U12" s="73"/>
      <c r="V12" s="104"/>
      <c r="W12" s="104"/>
      <c r="X12" s="104"/>
    </row>
    <row r="13" spans="1:24" ht="13.5" customHeight="1" x14ac:dyDescent="0.15">
      <c r="B13" s="70" t="s">
        <v>11</v>
      </c>
    </row>
    <row r="14" spans="1:24" ht="13.5" customHeight="1" x14ac:dyDescent="0.15"/>
    <row r="15" spans="1:24" ht="13.5" customHeight="1" x14ac:dyDescent="0.15">
      <c r="B15" s="588" t="s">
        <v>56</v>
      </c>
      <c r="C15" s="588"/>
      <c r="D15" s="588"/>
      <c r="E15" s="588"/>
      <c r="F15" s="588"/>
      <c r="G15" s="588"/>
      <c r="H15" s="588"/>
      <c r="I15" s="112"/>
      <c r="J15" s="112"/>
      <c r="K15" s="112"/>
      <c r="L15" s="112"/>
      <c r="M15" s="112"/>
      <c r="N15" s="112"/>
      <c r="O15" s="112"/>
      <c r="P15" s="112"/>
      <c r="Q15" s="112"/>
    </row>
    <row r="16" spans="1:24" ht="13.5" customHeight="1" x14ac:dyDescent="0.15">
      <c r="B16" s="588" t="s">
        <v>447</v>
      </c>
      <c r="C16" s="588"/>
      <c r="D16" s="588"/>
      <c r="E16" s="587"/>
      <c r="F16" s="587"/>
      <c r="G16" s="587"/>
      <c r="H16" s="587"/>
      <c r="I16" s="587"/>
      <c r="J16" s="587"/>
      <c r="K16" s="587"/>
      <c r="L16" s="587"/>
      <c r="M16" s="587"/>
      <c r="N16" s="587"/>
      <c r="O16" s="587"/>
      <c r="P16" s="587"/>
      <c r="Q16" s="587"/>
      <c r="R16" s="113"/>
      <c r="S16" s="113"/>
      <c r="T16" s="113"/>
      <c r="U16" s="113"/>
      <c r="V16" s="113"/>
      <c r="W16" s="113"/>
      <c r="X16" s="113"/>
    </row>
    <row r="17" spans="1:24" ht="13.5" customHeight="1" x14ac:dyDescent="0.15"/>
    <row r="18" spans="1:24" ht="13.5" customHeight="1" x14ac:dyDescent="0.15">
      <c r="N18" s="111" t="s">
        <v>259</v>
      </c>
    </row>
    <row r="19" spans="1:24" ht="13.5" customHeight="1" x14ac:dyDescent="0.15">
      <c r="N19" s="588" t="s">
        <v>40</v>
      </c>
      <c r="O19" s="588"/>
      <c r="P19" s="614" t="str">
        <f>IF(【入力用】10.概要!$I$64="","",【入力用】10.概要!$I$64)</f>
        <v/>
      </c>
      <c r="Q19" s="614"/>
      <c r="R19" s="614"/>
      <c r="S19" s="614"/>
      <c r="T19" s="614"/>
      <c r="U19" s="614"/>
      <c r="V19" s="614"/>
      <c r="W19" s="614"/>
      <c r="X19" s="614"/>
    </row>
    <row r="20" spans="1:24" ht="13.5" customHeight="1" x14ac:dyDescent="0.15">
      <c r="P20" s="614"/>
      <c r="Q20" s="614"/>
      <c r="R20" s="614"/>
      <c r="S20" s="614"/>
      <c r="T20" s="614"/>
      <c r="U20" s="614"/>
      <c r="V20" s="614"/>
      <c r="W20" s="614"/>
      <c r="X20" s="614"/>
    </row>
    <row r="21" spans="1:24" ht="13.5" customHeight="1" x14ac:dyDescent="0.15">
      <c r="N21" s="588" t="s">
        <v>41</v>
      </c>
      <c r="O21" s="588"/>
      <c r="P21" s="442" t="str">
        <f>IF(【入力用】10.概要!$I$65="","",【入力用】10.概要!$I$65)</f>
        <v/>
      </c>
      <c r="Q21" s="442"/>
      <c r="R21" s="442"/>
      <c r="S21" s="442"/>
      <c r="T21" s="442"/>
      <c r="U21" s="442"/>
      <c r="V21" s="442"/>
      <c r="W21" s="442"/>
      <c r="X21" s="442"/>
    </row>
    <row r="22" spans="1:24" ht="13.5" customHeight="1" x14ac:dyDescent="0.15">
      <c r="P22" s="442" t="str">
        <f>IF(【入力用】10.概要!$I$66="","",【入力用】10.概要!$I$66)</f>
        <v/>
      </c>
      <c r="Q22" s="442"/>
      <c r="R22" s="442"/>
      <c r="S22" s="442"/>
      <c r="T22" s="442"/>
      <c r="U22" s="442"/>
      <c r="V22" s="442"/>
      <c r="W22" s="442"/>
      <c r="X22" s="442"/>
    </row>
    <row r="23" spans="1:24" ht="13.5" customHeight="1" x14ac:dyDescent="0.15">
      <c r="P23" s="105"/>
      <c r="Q23" s="105"/>
      <c r="R23" s="105"/>
      <c r="S23" s="105"/>
      <c r="T23" s="105"/>
      <c r="U23" s="105"/>
      <c r="V23" s="105"/>
      <c r="W23" s="105"/>
      <c r="X23" s="105"/>
    </row>
    <row r="24" spans="1:24" ht="13.5" customHeight="1" x14ac:dyDescent="0.15">
      <c r="N24" s="112" t="s">
        <v>247</v>
      </c>
    </row>
    <row r="25" spans="1:24" ht="13.5" customHeight="1" x14ac:dyDescent="0.15">
      <c r="N25" s="588" t="s">
        <v>42</v>
      </c>
      <c r="O25" s="588"/>
      <c r="P25" s="703" t="str">
        <f>IF(【入力用】10.概要!$T$35="","",【入力用】10.概要!$T$35)</f>
        <v/>
      </c>
      <c r="Q25" s="703"/>
      <c r="R25" s="703"/>
      <c r="S25" s="703"/>
      <c r="T25" s="703"/>
      <c r="U25" s="703"/>
      <c r="V25" s="703"/>
      <c r="W25" s="703"/>
      <c r="X25" s="703"/>
    </row>
    <row r="26" spans="1:24" ht="13.5" customHeight="1" x14ac:dyDescent="0.15">
      <c r="P26" s="154"/>
      <c r="Q26" s="154"/>
      <c r="R26" s="154"/>
      <c r="S26" s="154"/>
      <c r="T26" s="154"/>
      <c r="U26" s="154"/>
      <c r="V26" s="154"/>
      <c r="W26" s="154"/>
      <c r="X26" s="154"/>
    </row>
    <row r="27" spans="1:24" ht="13.5" customHeight="1" x14ac:dyDescent="0.15">
      <c r="B27" s="704" t="s">
        <v>161</v>
      </c>
      <c r="C27" s="562"/>
      <c r="D27" s="562"/>
      <c r="E27" s="562"/>
      <c r="F27" s="562"/>
      <c r="G27" s="562"/>
      <c r="H27" s="562"/>
      <c r="I27" s="562"/>
      <c r="J27" s="562"/>
      <c r="K27" s="562"/>
      <c r="L27" s="562"/>
      <c r="M27" s="562"/>
      <c r="N27" s="562"/>
      <c r="O27" s="562"/>
      <c r="P27" s="562"/>
      <c r="Q27" s="562"/>
      <c r="R27" s="562"/>
      <c r="S27" s="562"/>
      <c r="T27" s="562"/>
      <c r="U27" s="562"/>
      <c r="V27" s="562"/>
      <c r="W27" s="562"/>
    </row>
    <row r="28" spans="1:24" ht="13.5" customHeight="1" x14ac:dyDescent="0.15">
      <c r="B28" s="114"/>
      <c r="C28" s="115"/>
      <c r="D28" s="115"/>
      <c r="E28" s="115"/>
      <c r="F28" s="115"/>
      <c r="G28" s="115"/>
      <c r="H28" s="115"/>
      <c r="I28" s="115"/>
      <c r="J28" s="115"/>
      <c r="K28" s="115"/>
      <c r="L28" s="115"/>
      <c r="M28" s="115"/>
      <c r="N28" s="115"/>
      <c r="O28" s="115"/>
      <c r="P28" s="115"/>
      <c r="Q28" s="115"/>
      <c r="R28" s="115"/>
      <c r="S28" s="115"/>
      <c r="T28" s="115"/>
      <c r="U28" s="115"/>
      <c r="V28" s="115"/>
      <c r="W28" s="115"/>
    </row>
    <row r="29" spans="1:24" ht="18" customHeight="1" x14ac:dyDescent="0.15">
      <c r="A29" s="560" t="s">
        <v>44</v>
      </c>
      <c r="B29" s="560"/>
      <c r="C29" s="560"/>
      <c r="D29" s="560"/>
      <c r="E29" s="560"/>
      <c r="F29" s="560"/>
      <c r="G29" s="560"/>
      <c r="H29" s="560"/>
      <c r="I29" s="560"/>
      <c r="J29" s="560"/>
      <c r="K29" s="560"/>
      <c r="L29" s="560"/>
      <c r="M29" s="560"/>
      <c r="N29" s="560"/>
      <c r="O29" s="560"/>
      <c r="P29" s="560"/>
      <c r="Q29" s="560"/>
      <c r="R29" s="560"/>
      <c r="S29" s="560"/>
      <c r="T29" s="560"/>
      <c r="U29" s="560"/>
      <c r="V29" s="560"/>
      <c r="W29" s="560"/>
      <c r="X29" s="560"/>
    </row>
    <row r="30" spans="1:24" ht="13.5" customHeight="1" x14ac:dyDescent="0.15">
      <c r="A30" s="574" t="s">
        <v>33</v>
      </c>
      <c r="B30" s="566"/>
      <c r="C30" s="566"/>
      <c r="D30" s="566"/>
      <c r="E30" s="567"/>
      <c r="F30" s="575" t="str">
        <f>IF(【入力用】10.概要!$I$22="","",【入力用】10.概要!$I$22)</f>
        <v/>
      </c>
      <c r="G30" s="576"/>
      <c r="H30" s="576"/>
      <c r="I30" s="576"/>
      <c r="J30" s="576"/>
      <c r="K30" s="576"/>
      <c r="L30" s="576"/>
      <c r="M30" s="576"/>
      <c r="N30" s="576"/>
      <c r="O30" s="576"/>
      <c r="P30" s="576"/>
      <c r="Q30" s="576"/>
      <c r="R30" s="576"/>
      <c r="S30" s="576"/>
      <c r="T30" s="576"/>
      <c r="U30" s="576"/>
      <c r="V30" s="576"/>
      <c r="W30" s="576"/>
      <c r="X30" s="577"/>
    </row>
    <row r="31" spans="1:24" ht="13.5" customHeight="1" x14ac:dyDescent="0.15">
      <c r="A31" s="568"/>
      <c r="B31" s="569"/>
      <c r="C31" s="569"/>
      <c r="D31" s="569"/>
      <c r="E31" s="570"/>
      <c r="F31" s="702"/>
      <c r="G31" s="587"/>
      <c r="H31" s="587"/>
      <c r="I31" s="587"/>
      <c r="J31" s="587"/>
      <c r="K31" s="587"/>
      <c r="L31" s="587"/>
      <c r="M31" s="587"/>
      <c r="N31" s="587"/>
      <c r="O31" s="587"/>
      <c r="P31" s="587"/>
      <c r="Q31" s="587"/>
      <c r="R31" s="587"/>
      <c r="S31" s="587"/>
      <c r="T31" s="587"/>
      <c r="U31" s="587"/>
      <c r="V31" s="587"/>
      <c r="W31" s="587"/>
      <c r="X31" s="696"/>
    </row>
    <row r="32" spans="1:24" ht="13.5" customHeight="1" x14ac:dyDescent="0.15">
      <c r="A32" s="571"/>
      <c r="B32" s="572"/>
      <c r="C32" s="572"/>
      <c r="D32" s="572"/>
      <c r="E32" s="573"/>
      <c r="F32" s="702"/>
      <c r="G32" s="587"/>
      <c r="H32" s="587"/>
      <c r="I32" s="587"/>
      <c r="J32" s="587"/>
      <c r="K32" s="587"/>
      <c r="L32" s="587"/>
      <c r="M32" s="587"/>
      <c r="N32" s="587"/>
      <c r="O32" s="587"/>
      <c r="P32" s="587"/>
      <c r="Q32" s="587"/>
      <c r="R32" s="587"/>
      <c r="S32" s="587"/>
      <c r="T32" s="587"/>
      <c r="U32" s="587"/>
      <c r="V32" s="587"/>
      <c r="W32" s="587"/>
      <c r="X32" s="696"/>
    </row>
    <row r="33" spans="1:26" ht="18.75" customHeight="1" x14ac:dyDescent="0.15">
      <c r="A33" s="574" t="s">
        <v>122</v>
      </c>
      <c r="B33" s="590"/>
      <c r="C33" s="590"/>
      <c r="D33" s="590"/>
      <c r="E33" s="590"/>
      <c r="F33" s="565" t="s">
        <v>124</v>
      </c>
      <c r="G33" s="566"/>
      <c r="H33" s="566"/>
      <c r="I33" s="566"/>
      <c r="J33" s="566" t="str">
        <f>IF(【入力用】10.概要!$I$56="","",【入力用】10.概要!$I$56)</f>
        <v/>
      </c>
      <c r="K33" s="566"/>
      <c r="L33" s="117" t="s">
        <v>123</v>
      </c>
      <c r="M33" s="117"/>
      <c r="N33" s="117"/>
      <c r="O33" s="117"/>
      <c r="P33" s="117"/>
      <c r="Q33" s="117"/>
      <c r="R33" s="117"/>
      <c r="S33" s="117"/>
      <c r="T33" s="117"/>
      <c r="U33" s="117"/>
      <c r="V33" s="117"/>
      <c r="W33" s="117"/>
      <c r="X33" s="118"/>
    </row>
    <row r="34" spans="1:26" ht="18.75" customHeight="1" x14ac:dyDescent="0.15">
      <c r="A34" s="608"/>
      <c r="B34" s="609"/>
      <c r="C34" s="609"/>
      <c r="D34" s="609"/>
      <c r="E34" s="609"/>
      <c r="F34" s="571" t="s">
        <v>125</v>
      </c>
      <c r="G34" s="572"/>
      <c r="H34" s="572"/>
      <c r="I34" s="572"/>
      <c r="J34" s="572" t="str">
        <f>IF(【入力用】10.概要!$I$58="","",【入力用】10.概要!$I$58)</f>
        <v/>
      </c>
      <c r="K34" s="572"/>
      <c r="L34" s="125" t="s">
        <v>123</v>
      </c>
      <c r="M34" s="125"/>
      <c r="N34" s="155"/>
      <c r="O34" s="125"/>
      <c r="P34" s="125"/>
      <c r="Q34" s="125"/>
      <c r="R34" s="125"/>
      <c r="S34" s="125"/>
      <c r="T34" s="125"/>
      <c r="U34" s="125"/>
      <c r="V34" s="125"/>
      <c r="W34" s="125"/>
      <c r="X34" s="126"/>
    </row>
    <row r="35" spans="1:26" ht="14.25" customHeight="1" x14ac:dyDescent="0.15">
      <c r="A35" s="460" t="s">
        <v>240</v>
      </c>
      <c r="B35" s="444"/>
      <c r="C35" s="444"/>
      <c r="D35" s="444"/>
      <c r="E35" s="458"/>
      <c r="F35" s="686" t="str">
        <f>IF(【入力用】10.概要!$I$53="","",【入力用】10.概要!$I$53)</f>
        <v>契約締結日</v>
      </c>
      <c r="G35" s="687"/>
      <c r="H35" s="687"/>
      <c r="I35" s="687"/>
      <c r="J35" s="687"/>
      <c r="K35" s="687"/>
      <c r="L35" s="687"/>
      <c r="M35" s="687"/>
      <c r="N35" s="444" t="s">
        <v>25</v>
      </c>
      <c r="O35" s="444"/>
      <c r="P35" s="687" t="str">
        <f>IF(【入力用】10.概要!$Q$53="","",【入力用】10.概要!$Q$53)</f>
        <v/>
      </c>
      <c r="Q35" s="687"/>
      <c r="R35" s="687"/>
      <c r="S35" s="687"/>
      <c r="T35" s="687"/>
      <c r="U35" s="687"/>
      <c r="V35" s="687"/>
      <c r="W35" s="687"/>
      <c r="X35" s="690"/>
      <c r="Y35" s="113"/>
      <c r="Z35" s="113"/>
    </row>
    <row r="36" spans="1:26" s="60" customFormat="1" x14ac:dyDescent="0.15">
      <c r="A36" s="461"/>
      <c r="B36" s="445"/>
      <c r="C36" s="445"/>
      <c r="D36" s="445"/>
      <c r="E36" s="459"/>
      <c r="F36" s="688"/>
      <c r="G36" s="689"/>
      <c r="H36" s="689"/>
      <c r="I36" s="689"/>
      <c r="J36" s="689"/>
      <c r="K36" s="689"/>
      <c r="L36" s="689"/>
      <c r="M36" s="689"/>
      <c r="N36" s="445"/>
      <c r="O36" s="445"/>
      <c r="P36" s="689"/>
      <c r="Q36" s="689"/>
      <c r="R36" s="689"/>
      <c r="S36" s="689"/>
      <c r="T36" s="689"/>
      <c r="U36" s="689"/>
      <c r="V36" s="689"/>
      <c r="W36" s="689"/>
      <c r="X36" s="691"/>
      <c r="Y36" s="79"/>
      <c r="Z36" s="79"/>
    </row>
    <row r="37" spans="1:26" ht="15" customHeight="1" x14ac:dyDescent="0.15">
      <c r="A37" s="701" t="s">
        <v>126</v>
      </c>
      <c r="B37" s="590"/>
      <c r="C37" s="590"/>
      <c r="D37" s="590"/>
      <c r="E37" s="591"/>
      <c r="F37" s="565" t="s">
        <v>127</v>
      </c>
      <c r="G37" s="566"/>
      <c r="H37" s="566"/>
      <c r="I37" s="156"/>
      <c r="J37" s="156"/>
      <c r="K37" s="156"/>
      <c r="L37" s="156"/>
      <c r="M37" s="156"/>
      <c r="N37" s="156"/>
      <c r="O37" s="156"/>
      <c r="P37" s="156"/>
      <c r="Q37" s="156"/>
      <c r="R37" s="156"/>
      <c r="S37" s="156"/>
      <c r="T37" s="156"/>
      <c r="U37" s="156"/>
      <c r="V37" s="156"/>
      <c r="W37" s="156"/>
      <c r="X37" s="157"/>
    </row>
    <row r="38" spans="1:26" ht="15" customHeight="1" x14ac:dyDescent="0.15">
      <c r="A38" s="592"/>
      <c r="B38" s="593"/>
      <c r="C38" s="593"/>
      <c r="D38" s="593"/>
      <c r="E38" s="594"/>
      <c r="F38" s="158"/>
      <c r="G38" s="692"/>
      <c r="H38" s="692"/>
      <c r="I38" s="692"/>
      <c r="J38" s="692"/>
      <c r="K38" s="692"/>
      <c r="L38" s="692"/>
      <c r="M38" s="692"/>
      <c r="N38" s="692"/>
      <c r="O38" s="692"/>
      <c r="P38" s="692"/>
      <c r="Q38" s="692"/>
      <c r="R38" s="692"/>
      <c r="S38" s="692"/>
      <c r="T38" s="692"/>
      <c r="U38" s="692"/>
      <c r="V38" s="692"/>
      <c r="W38" s="692"/>
      <c r="X38" s="693"/>
    </row>
    <row r="39" spans="1:26" ht="15" customHeight="1" x14ac:dyDescent="0.15">
      <c r="A39" s="592"/>
      <c r="B39" s="593"/>
      <c r="C39" s="593"/>
      <c r="D39" s="593"/>
      <c r="E39" s="594"/>
      <c r="F39" s="158"/>
      <c r="G39" s="692"/>
      <c r="H39" s="692"/>
      <c r="I39" s="692"/>
      <c r="J39" s="692"/>
      <c r="K39" s="692"/>
      <c r="L39" s="692"/>
      <c r="M39" s="692"/>
      <c r="N39" s="692"/>
      <c r="O39" s="692"/>
      <c r="P39" s="692"/>
      <c r="Q39" s="692"/>
      <c r="R39" s="692"/>
      <c r="S39" s="692"/>
      <c r="T39" s="692"/>
      <c r="U39" s="692"/>
      <c r="V39" s="692"/>
      <c r="W39" s="692"/>
      <c r="X39" s="693"/>
    </row>
    <row r="40" spans="1:26" ht="15" customHeight="1" x14ac:dyDescent="0.15">
      <c r="A40" s="592"/>
      <c r="B40" s="593"/>
      <c r="C40" s="593"/>
      <c r="D40" s="593"/>
      <c r="E40" s="594"/>
      <c r="F40" s="158"/>
      <c r="G40" s="692"/>
      <c r="H40" s="692"/>
      <c r="I40" s="692"/>
      <c r="J40" s="692"/>
      <c r="K40" s="692"/>
      <c r="L40" s="692"/>
      <c r="M40" s="692"/>
      <c r="N40" s="692"/>
      <c r="O40" s="692"/>
      <c r="P40" s="692"/>
      <c r="Q40" s="692"/>
      <c r="R40" s="692"/>
      <c r="S40" s="692"/>
      <c r="T40" s="692"/>
      <c r="U40" s="692"/>
      <c r="V40" s="692"/>
      <c r="W40" s="692"/>
      <c r="X40" s="693"/>
    </row>
    <row r="41" spans="1:26" ht="15" customHeight="1" x14ac:dyDescent="0.15">
      <c r="A41" s="592"/>
      <c r="B41" s="593"/>
      <c r="C41" s="593"/>
      <c r="D41" s="593"/>
      <c r="E41" s="594"/>
      <c r="F41" s="568" t="s">
        <v>128</v>
      </c>
      <c r="G41" s="569"/>
      <c r="H41" s="569"/>
      <c r="I41" s="113"/>
      <c r="J41" s="113"/>
      <c r="K41" s="113"/>
      <c r="L41" s="113"/>
      <c r="M41" s="113"/>
      <c r="N41" s="113"/>
      <c r="O41" s="113"/>
      <c r="P41" s="113"/>
      <c r="Q41" s="113"/>
      <c r="R41" s="113"/>
      <c r="S41" s="113"/>
      <c r="T41" s="113"/>
      <c r="U41" s="113"/>
      <c r="V41" s="113"/>
      <c r="W41" s="113"/>
      <c r="X41" s="159"/>
    </row>
    <row r="42" spans="1:26" ht="15" customHeight="1" x14ac:dyDescent="0.15">
      <c r="A42" s="592"/>
      <c r="B42" s="593"/>
      <c r="C42" s="593"/>
      <c r="D42" s="593"/>
      <c r="E42" s="594"/>
      <c r="F42" s="158"/>
      <c r="G42" s="692"/>
      <c r="H42" s="692"/>
      <c r="I42" s="692"/>
      <c r="J42" s="692"/>
      <c r="K42" s="692"/>
      <c r="L42" s="692"/>
      <c r="M42" s="692"/>
      <c r="N42" s="692"/>
      <c r="O42" s="692"/>
      <c r="P42" s="692"/>
      <c r="Q42" s="692"/>
      <c r="R42" s="692"/>
      <c r="S42" s="692"/>
      <c r="T42" s="692"/>
      <c r="U42" s="692"/>
      <c r="V42" s="692"/>
      <c r="W42" s="692"/>
      <c r="X42" s="693"/>
    </row>
    <row r="43" spans="1:26" ht="15" customHeight="1" x14ac:dyDescent="0.15">
      <c r="A43" s="592"/>
      <c r="B43" s="593"/>
      <c r="C43" s="593"/>
      <c r="D43" s="593"/>
      <c r="E43" s="594"/>
      <c r="F43" s="158"/>
      <c r="G43" s="692"/>
      <c r="H43" s="692"/>
      <c r="I43" s="692"/>
      <c r="J43" s="692"/>
      <c r="K43" s="692"/>
      <c r="L43" s="692"/>
      <c r="M43" s="692"/>
      <c r="N43" s="692"/>
      <c r="O43" s="692"/>
      <c r="P43" s="692"/>
      <c r="Q43" s="692"/>
      <c r="R43" s="692"/>
      <c r="S43" s="692"/>
      <c r="T43" s="692"/>
      <c r="U43" s="692"/>
      <c r="V43" s="692"/>
      <c r="W43" s="692"/>
      <c r="X43" s="693"/>
    </row>
    <row r="44" spans="1:26" ht="15" customHeight="1" x14ac:dyDescent="0.15">
      <c r="A44" s="592"/>
      <c r="B44" s="593"/>
      <c r="C44" s="593"/>
      <c r="D44" s="593"/>
      <c r="E44" s="594"/>
      <c r="F44" s="158"/>
      <c r="G44" s="692"/>
      <c r="H44" s="692"/>
      <c r="I44" s="692"/>
      <c r="J44" s="692"/>
      <c r="K44" s="692"/>
      <c r="L44" s="692"/>
      <c r="M44" s="692"/>
      <c r="N44" s="692"/>
      <c r="O44" s="692"/>
      <c r="P44" s="692"/>
      <c r="Q44" s="692"/>
      <c r="R44" s="692"/>
      <c r="S44" s="692"/>
      <c r="T44" s="692"/>
      <c r="U44" s="692"/>
      <c r="V44" s="692"/>
      <c r="W44" s="692"/>
      <c r="X44" s="693"/>
    </row>
    <row r="45" spans="1:26" ht="15" customHeight="1" x14ac:dyDescent="0.15">
      <c r="A45" s="592"/>
      <c r="B45" s="593"/>
      <c r="C45" s="593"/>
      <c r="D45" s="593"/>
      <c r="E45" s="594"/>
      <c r="F45" s="568" t="s">
        <v>109</v>
      </c>
      <c r="G45" s="569"/>
      <c r="H45" s="569"/>
      <c r="I45" s="113"/>
      <c r="J45" s="113"/>
      <c r="K45" s="113"/>
      <c r="L45" s="113"/>
      <c r="M45" s="113"/>
      <c r="N45" s="113"/>
      <c r="O45" s="113"/>
      <c r="P45" s="113"/>
      <c r="Q45" s="113"/>
      <c r="R45" s="113"/>
      <c r="S45" s="113"/>
      <c r="T45" s="113"/>
      <c r="U45" s="113"/>
      <c r="V45" s="113"/>
      <c r="W45" s="113"/>
      <c r="X45" s="159"/>
    </row>
    <row r="46" spans="1:26" ht="15" customHeight="1" x14ac:dyDescent="0.15">
      <c r="A46" s="592"/>
      <c r="B46" s="593"/>
      <c r="C46" s="593"/>
      <c r="D46" s="593"/>
      <c r="E46" s="594"/>
      <c r="F46" s="158"/>
      <c r="G46" s="692"/>
      <c r="H46" s="692"/>
      <c r="I46" s="692"/>
      <c r="J46" s="692"/>
      <c r="K46" s="692"/>
      <c r="L46" s="692"/>
      <c r="M46" s="692"/>
      <c r="N46" s="692"/>
      <c r="O46" s="692"/>
      <c r="P46" s="692"/>
      <c r="Q46" s="692"/>
      <c r="R46" s="692"/>
      <c r="S46" s="692"/>
      <c r="T46" s="692"/>
      <c r="U46" s="692"/>
      <c r="V46" s="692"/>
      <c r="W46" s="692"/>
      <c r="X46" s="693"/>
    </row>
    <row r="47" spans="1:26" ht="15" customHeight="1" x14ac:dyDescent="0.15">
      <c r="A47" s="608"/>
      <c r="B47" s="609"/>
      <c r="C47" s="609"/>
      <c r="D47" s="609"/>
      <c r="E47" s="610"/>
      <c r="F47" s="160"/>
      <c r="G47" s="694"/>
      <c r="H47" s="694"/>
      <c r="I47" s="694"/>
      <c r="J47" s="694"/>
      <c r="K47" s="694"/>
      <c r="L47" s="694"/>
      <c r="M47" s="694"/>
      <c r="N47" s="694"/>
      <c r="O47" s="694"/>
      <c r="P47" s="694"/>
      <c r="Q47" s="694"/>
      <c r="R47" s="694"/>
      <c r="S47" s="694"/>
      <c r="T47" s="694"/>
      <c r="U47" s="694"/>
      <c r="V47" s="694"/>
      <c r="W47" s="694"/>
      <c r="X47" s="695"/>
    </row>
    <row r="48" spans="1:26" ht="18" customHeight="1" x14ac:dyDescent="0.15">
      <c r="A48" s="565" t="s">
        <v>129</v>
      </c>
      <c r="B48" s="566"/>
      <c r="C48" s="566"/>
      <c r="D48" s="566"/>
      <c r="E48" s="567"/>
      <c r="F48" s="581" t="s">
        <v>244</v>
      </c>
      <c r="G48" s="582"/>
      <c r="H48" s="582"/>
      <c r="I48" s="582"/>
      <c r="J48" s="582"/>
      <c r="K48" s="582"/>
      <c r="L48" s="582"/>
      <c r="M48" s="582"/>
      <c r="N48" s="582"/>
      <c r="O48" s="582"/>
      <c r="P48" s="582"/>
      <c r="Q48" s="582"/>
      <c r="R48" s="582"/>
      <c r="S48" s="582"/>
      <c r="T48" s="582"/>
      <c r="U48" s="582"/>
      <c r="V48" s="582"/>
      <c r="W48" s="582"/>
      <c r="X48" s="583"/>
    </row>
    <row r="49" spans="1:24" ht="18" customHeight="1" x14ac:dyDescent="0.15">
      <c r="A49" s="568"/>
      <c r="B49" s="569"/>
      <c r="C49" s="569"/>
      <c r="D49" s="569"/>
      <c r="E49" s="570"/>
      <c r="F49" s="161" t="s">
        <v>6</v>
      </c>
      <c r="G49" s="587" t="s">
        <v>130</v>
      </c>
      <c r="H49" s="587"/>
      <c r="I49" s="587"/>
      <c r="J49" s="587"/>
      <c r="K49" s="587"/>
      <c r="L49" s="587"/>
      <c r="M49" s="587"/>
      <c r="N49" s="587"/>
      <c r="O49" s="587"/>
      <c r="P49" s="587"/>
      <c r="Q49" s="587"/>
      <c r="R49" s="587"/>
      <c r="S49" s="587"/>
      <c r="T49" s="587"/>
      <c r="U49" s="587"/>
      <c r="V49" s="587"/>
      <c r="W49" s="587"/>
      <c r="X49" s="696"/>
    </row>
    <row r="50" spans="1:24" ht="18" customHeight="1" x14ac:dyDescent="0.15">
      <c r="A50" s="568"/>
      <c r="B50" s="569"/>
      <c r="C50" s="569"/>
      <c r="D50" s="569"/>
      <c r="E50" s="570"/>
      <c r="F50" s="161" t="s">
        <v>6</v>
      </c>
      <c r="G50" s="697" t="s">
        <v>131</v>
      </c>
      <c r="H50" s="697"/>
      <c r="I50" s="697"/>
      <c r="J50" s="697"/>
      <c r="K50" s="697"/>
      <c r="L50" s="697"/>
      <c r="M50" s="697"/>
      <c r="N50" s="697"/>
      <c r="O50" s="697"/>
      <c r="P50" s="697"/>
      <c r="Q50" s="697"/>
      <c r="R50" s="697"/>
      <c r="S50" s="697"/>
      <c r="T50" s="697"/>
      <c r="U50" s="697"/>
      <c r="V50" s="697"/>
      <c r="W50" s="697"/>
      <c r="X50" s="698"/>
    </row>
    <row r="51" spans="1:24" ht="18" customHeight="1" x14ac:dyDescent="0.15">
      <c r="A51" s="571"/>
      <c r="B51" s="572"/>
      <c r="C51" s="572"/>
      <c r="D51" s="572"/>
      <c r="E51" s="573"/>
      <c r="F51" s="162" t="s">
        <v>6</v>
      </c>
      <c r="G51" s="699" t="s">
        <v>132</v>
      </c>
      <c r="H51" s="699"/>
      <c r="I51" s="699"/>
      <c r="J51" s="699"/>
      <c r="K51" s="699"/>
      <c r="L51" s="699"/>
      <c r="M51" s="699"/>
      <c r="N51" s="699"/>
      <c r="O51" s="699"/>
      <c r="P51" s="699"/>
      <c r="Q51" s="699"/>
      <c r="R51" s="699"/>
      <c r="S51" s="699"/>
      <c r="T51" s="699"/>
      <c r="U51" s="699"/>
      <c r="V51" s="699"/>
      <c r="W51" s="699"/>
      <c r="X51" s="700"/>
    </row>
    <row r="52" spans="1:24" ht="18" customHeight="1" x14ac:dyDescent="0.15">
      <c r="A52" s="460" t="s">
        <v>55</v>
      </c>
      <c r="B52" s="444"/>
      <c r="C52" s="444"/>
      <c r="D52" s="444"/>
      <c r="E52" s="458"/>
      <c r="F52" s="518" t="s">
        <v>264</v>
      </c>
      <c r="G52" s="502"/>
      <c r="H52" s="502" t="str">
        <f>IF(【入力用】10.概要!$I$69="","",【入力用】10.概要!$I$69)</f>
        <v/>
      </c>
      <c r="I52" s="502"/>
      <c r="J52" s="502"/>
      <c r="K52" s="502"/>
      <c r="L52" s="502"/>
      <c r="M52" s="502"/>
      <c r="N52" s="502" t="s">
        <v>263</v>
      </c>
      <c r="O52" s="502"/>
      <c r="P52" s="503" t="str">
        <f>IF(【入力用】10.概要!$I$70="","",【入力用】10.概要!$I$70)</f>
        <v/>
      </c>
      <c r="Q52" s="503"/>
      <c r="R52" s="503"/>
      <c r="S52" s="503"/>
      <c r="T52" s="503"/>
      <c r="U52" s="503"/>
      <c r="V52" s="503"/>
      <c r="W52" s="503"/>
      <c r="X52" s="504"/>
    </row>
    <row r="53" spans="1:24" ht="18" customHeight="1" x14ac:dyDescent="0.15">
      <c r="A53" s="461"/>
      <c r="B53" s="445"/>
      <c r="C53" s="445"/>
      <c r="D53" s="445"/>
      <c r="E53" s="459"/>
      <c r="F53" s="472" t="s">
        <v>14</v>
      </c>
      <c r="G53" s="473"/>
      <c r="H53" s="473" t="str">
        <f>IF(【入力用】10.概要!$I$71="","",【入力用】10.概要!$I$71)</f>
        <v/>
      </c>
      <c r="I53" s="473"/>
      <c r="J53" s="473"/>
      <c r="K53" s="473"/>
      <c r="L53" s="473"/>
      <c r="M53" s="473"/>
      <c r="N53" s="473" t="s">
        <v>265</v>
      </c>
      <c r="O53" s="473"/>
      <c r="P53" s="512" t="str">
        <f>IF(【入力用】10.概要!$I$74="","",【入力用】10.概要!$I$74)</f>
        <v/>
      </c>
      <c r="Q53" s="512"/>
      <c r="R53" s="512"/>
      <c r="S53" s="512"/>
      <c r="T53" s="512"/>
      <c r="U53" s="512"/>
      <c r="V53" s="512"/>
      <c r="W53" s="512"/>
      <c r="X53" s="513"/>
    </row>
    <row r="54" spans="1:24" ht="13.5" customHeight="1" x14ac:dyDescent="0.15">
      <c r="A54" s="122"/>
      <c r="B54" s="122"/>
      <c r="C54" s="122"/>
      <c r="D54" s="122"/>
      <c r="E54" s="122"/>
      <c r="F54" s="137"/>
      <c r="G54" s="137"/>
      <c r="H54" s="137"/>
      <c r="I54" s="137"/>
      <c r="J54" s="137"/>
      <c r="K54" s="137"/>
      <c r="L54" s="137"/>
      <c r="M54" s="137"/>
      <c r="N54" s="137"/>
      <c r="O54" s="137"/>
      <c r="P54" s="137"/>
      <c r="Q54" s="137"/>
      <c r="R54" s="137"/>
      <c r="S54" s="137"/>
      <c r="T54" s="137"/>
      <c r="U54" s="137"/>
      <c r="V54" s="137"/>
      <c r="W54" s="137"/>
      <c r="X54" s="137"/>
    </row>
    <row r="55" spans="1:24" ht="13.5" customHeight="1" x14ac:dyDescent="0.15">
      <c r="A55" s="163" t="s">
        <v>36</v>
      </c>
      <c r="B55" s="705" t="s">
        <v>295</v>
      </c>
      <c r="C55" s="705"/>
      <c r="D55" s="705"/>
      <c r="E55" s="705"/>
      <c r="F55" s="705"/>
      <c r="G55" s="705"/>
      <c r="H55" s="705"/>
      <c r="I55" s="705"/>
      <c r="J55" s="705"/>
      <c r="K55" s="705"/>
      <c r="L55" s="705"/>
      <c r="M55" s="705"/>
      <c r="N55" s="705"/>
      <c r="O55" s="705"/>
      <c r="P55" s="705"/>
      <c r="Q55" s="705"/>
      <c r="R55" s="705"/>
      <c r="S55" s="705"/>
      <c r="T55" s="705"/>
      <c r="U55" s="705"/>
      <c r="V55" s="705"/>
      <c r="W55" s="705"/>
      <c r="X55" s="705"/>
    </row>
    <row r="56" spans="1:24" ht="13.5" customHeight="1" x14ac:dyDescent="0.15">
      <c r="A56" s="136"/>
      <c r="B56" s="705"/>
      <c r="C56" s="705"/>
      <c r="D56" s="705"/>
      <c r="E56" s="705"/>
      <c r="F56" s="705"/>
      <c r="G56" s="705"/>
      <c r="H56" s="705"/>
      <c r="I56" s="705"/>
      <c r="J56" s="705"/>
      <c r="K56" s="705"/>
      <c r="L56" s="705"/>
      <c r="M56" s="705"/>
      <c r="N56" s="705"/>
      <c r="O56" s="705"/>
      <c r="P56" s="705"/>
      <c r="Q56" s="705"/>
      <c r="R56" s="705"/>
      <c r="S56" s="705"/>
      <c r="T56" s="705"/>
      <c r="U56" s="705"/>
      <c r="V56" s="705"/>
      <c r="W56" s="705"/>
      <c r="X56" s="705"/>
    </row>
    <row r="57" spans="1:24" ht="13.5" customHeight="1" x14ac:dyDescent="0.15">
      <c r="P57" s="499" t="s">
        <v>0</v>
      </c>
      <c r="Q57" s="499"/>
      <c r="R57" s="501"/>
      <c r="S57" s="501"/>
      <c r="T57" s="242" t="s">
        <v>1</v>
      </c>
      <c r="U57" s="68"/>
      <c r="V57" s="242" t="s">
        <v>2</v>
      </c>
      <c r="W57" s="69"/>
      <c r="X57" s="242" t="s">
        <v>3</v>
      </c>
    </row>
    <row r="58" spans="1:24" ht="13.5" customHeight="1" x14ac:dyDescent="0.15">
      <c r="P58" s="243"/>
      <c r="Q58" s="243"/>
      <c r="R58" s="120"/>
      <c r="S58" s="243"/>
      <c r="T58" s="243"/>
      <c r="V58" s="243"/>
      <c r="W58" s="243"/>
    </row>
    <row r="59" spans="1:24" ht="13.5" customHeight="1" x14ac:dyDescent="0.15">
      <c r="B59" s="684">
        <f>【入力用】10.概要!I64</f>
        <v>0</v>
      </c>
      <c r="C59" s="684"/>
      <c r="D59" s="684"/>
      <c r="E59" s="684"/>
      <c r="F59" s="684"/>
      <c r="G59" s="684"/>
      <c r="H59" s="684"/>
      <c r="I59" s="685" t="str">
        <f>IF(【入力用】10.概要!$I$64="","",【入力用】10.概要!$I$64)</f>
        <v/>
      </c>
      <c r="J59" s="685"/>
      <c r="K59" s="685"/>
      <c r="L59" s="685"/>
      <c r="M59" s="685"/>
      <c r="N59" s="685"/>
      <c r="O59" s="685"/>
      <c r="P59" s="108" t="s">
        <v>254</v>
      </c>
    </row>
    <row r="60" spans="1:24" ht="13.5" customHeight="1" x14ac:dyDescent="0.15">
      <c r="B60" s="684">
        <f>【入力用】10.概要!T35</f>
        <v>0</v>
      </c>
      <c r="C60" s="684"/>
      <c r="D60" s="684"/>
      <c r="E60" s="684"/>
      <c r="F60" s="684"/>
      <c r="G60" s="684"/>
      <c r="H60" s="684"/>
      <c r="I60" s="685" t="str">
        <f>IF(【入力用】10.概要!$T$35="","",【入力用】10.概要!$T$35)</f>
        <v/>
      </c>
      <c r="J60" s="685"/>
      <c r="K60" s="685"/>
      <c r="L60" s="685"/>
      <c r="M60" s="685"/>
      <c r="N60" s="685"/>
      <c r="O60" s="685"/>
      <c r="P60" s="108" t="s">
        <v>254</v>
      </c>
    </row>
    <row r="61" spans="1:24" ht="13.5" customHeight="1" x14ac:dyDescent="0.15"/>
    <row r="62" spans="1:24" ht="13.5" customHeight="1" x14ac:dyDescent="0.15">
      <c r="B62" s="589" t="s">
        <v>77</v>
      </c>
      <c r="C62" s="589"/>
      <c r="D62" s="589"/>
      <c r="E62" s="589"/>
      <c r="F62" s="589"/>
      <c r="G62" s="589"/>
      <c r="H62" s="589"/>
      <c r="I62" s="589"/>
      <c r="J62" s="589"/>
      <c r="K62" s="589"/>
      <c r="L62" s="589"/>
      <c r="M62" s="589"/>
      <c r="N62" s="589"/>
      <c r="O62" s="589"/>
      <c r="P62" s="589"/>
      <c r="Q62" s="589"/>
      <c r="R62" s="589"/>
      <c r="S62" s="589"/>
      <c r="T62" s="589"/>
      <c r="U62" s="589"/>
      <c r="V62" s="589"/>
      <c r="W62" s="589"/>
      <c r="X62" s="589"/>
    </row>
    <row r="63" spans="1:24" ht="13.5" customHeight="1" x14ac:dyDescent="0.15">
      <c r="B63" s="589"/>
      <c r="C63" s="589"/>
      <c r="D63" s="589"/>
      <c r="E63" s="589"/>
      <c r="F63" s="589"/>
      <c r="G63" s="589"/>
      <c r="H63" s="589"/>
      <c r="I63" s="589"/>
      <c r="J63" s="589"/>
      <c r="K63" s="589"/>
      <c r="L63" s="589"/>
      <c r="M63" s="589"/>
      <c r="N63" s="589"/>
      <c r="O63" s="589"/>
      <c r="P63" s="589"/>
      <c r="Q63" s="589"/>
      <c r="R63" s="589"/>
      <c r="S63" s="589"/>
      <c r="T63" s="589"/>
      <c r="U63" s="589"/>
      <c r="V63" s="589"/>
      <c r="W63" s="589"/>
      <c r="X63" s="589"/>
    </row>
    <row r="64" spans="1:24" ht="13.5" customHeight="1" x14ac:dyDescent="0.15">
      <c r="O64" s="60" t="s">
        <v>308</v>
      </c>
      <c r="P64" s="60"/>
    </row>
    <row r="65" spans="1:24" ht="13.5" customHeight="1" x14ac:dyDescent="0.15">
      <c r="N65" s="60"/>
      <c r="O65" s="60"/>
      <c r="P65" s="60" t="s">
        <v>443</v>
      </c>
    </row>
    <row r="66" spans="1:24" ht="13.5" customHeight="1" x14ac:dyDescent="0.15">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row>
    <row r="67" spans="1:24" ht="13.5" customHeight="1" x14ac:dyDescent="0.15"/>
  </sheetData>
  <sheetProtection algorithmName="SHA-512" hashValue="LblcDuEZ8/qhqXPiWh2VzUBmqmjfFn7Ikf0iAaCG2sQLq7PwpeJ6ZN513lhx9uXz15qW2rbG1sH6UgDsllMzPQ==" saltValue="9P2kKf2pajr3P4qymrSS+g==" spinCount="100000" sheet="1" formatRows="0"/>
  <mergeCells count="68">
    <mergeCell ref="B55:X56"/>
    <mergeCell ref="F52:G52"/>
    <mergeCell ref="H52:M52"/>
    <mergeCell ref="N52:O52"/>
    <mergeCell ref="P52:X52"/>
    <mergeCell ref="F53:G53"/>
    <mergeCell ref="H53:M53"/>
    <mergeCell ref="N53:O53"/>
    <mergeCell ref="P53:X53"/>
    <mergeCell ref="F45:H45"/>
    <mergeCell ref="J2:K7"/>
    <mergeCell ref="J1:K1"/>
    <mergeCell ref="A29:X29"/>
    <mergeCell ref="L1:X1"/>
    <mergeCell ref="M2:U2"/>
    <mergeCell ref="M3:U3"/>
    <mergeCell ref="V2:V7"/>
    <mergeCell ref="W2:X7"/>
    <mergeCell ref="M4:U4"/>
    <mergeCell ref="M5:U5"/>
    <mergeCell ref="M6:U6"/>
    <mergeCell ref="M7:N7"/>
    <mergeCell ref="P7:Q7"/>
    <mergeCell ref="S7:U7"/>
    <mergeCell ref="N9:O9"/>
    <mergeCell ref="P9:Q9"/>
    <mergeCell ref="D11:U11"/>
    <mergeCell ref="N19:O19"/>
    <mergeCell ref="P19:X20"/>
    <mergeCell ref="B16:Q16"/>
    <mergeCell ref="R9:S9"/>
    <mergeCell ref="B15:H15"/>
    <mergeCell ref="N21:O21"/>
    <mergeCell ref="N25:O25"/>
    <mergeCell ref="P25:X25"/>
    <mergeCell ref="B27:W27"/>
    <mergeCell ref="P21:X21"/>
    <mergeCell ref="P22:X22"/>
    <mergeCell ref="A30:E32"/>
    <mergeCell ref="F30:X32"/>
    <mergeCell ref="F33:I33"/>
    <mergeCell ref="J33:K33"/>
    <mergeCell ref="F34:I34"/>
    <mergeCell ref="J34:K34"/>
    <mergeCell ref="A33:E34"/>
    <mergeCell ref="F35:M36"/>
    <mergeCell ref="A35:E36"/>
    <mergeCell ref="N35:O36"/>
    <mergeCell ref="P35:X36"/>
    <mergeCell ref="A52:E53"/>
    <mergeCell ref="G38:X40"/>
    <mergeCell ref="G42:X44"/>
    <mergeCell ref="G46:X47"/>
    <mergeCell ref="F48:X48"/>
    <mergeCell ref="G49:X49"/>
    <mergeCell ref="G50:X50"/>
    <mergeCell ref="G51:X51"/>
    <mergeCell ref="A48:E51"/>
    <mergeCell ref="A37:E47"/>
    <mergeCell ref="F37:H37"/>
    <mergeCell ref="F41:H41"/>
    <mergeCell ref="B62:X63"/>
    <mergeCell ref="P57:Q57"/>
    <mergeCell ref="R57:S57"/>
    <mergeCell ref="B59:H59"/>
    <mergeCell ref="I59:O59"/>
    <mergeCell ref="B60:H60"/>
    <mergeCell ref="I60:O60"/>
  </mergeCells>
  <phoneticPr fontId="1"/>
  <dataValidations count="1">
    <dataValidation type="list" allowBlank="1" showInputMessage="1" showErrorMessage="1" sqref="F49:F51">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pageSetUpPr fitToPage="1"/>
  </sheetPr>
  <dimension ref="A1:X100"/>
  <sheetViews>
    <sheetView zoomScale="85" zoomScaleNormal="85" zoomScaleSheetLayoutView="100" workbookViewId="0">
      <selection activeCell="B69" sqref="B69"/>
    </sheetView>
  </sheetViews>
  <sheetFormatPr defaultRowHeight="13.5" x14ac:dyDescent="0.15"/>
  <cols>
    <col min="1" max="10" width="9" style="227"/>
    <col min="11" max="11" width="17.5" style="227" customWidth="1"/>
    <col min="12" max="266" width="9" style="227"/>
    <col min="267" max="267" width="17.5" style="227" customWidth="1"/>
    <col min="268" max="522" width="9" style="227"/>
    <col min="523" max="523" width="17.5" style="227" customWidth="1"/>
    <col min="524" max="778" width="9" style="227"/>
    <col min="779" max="779" width="17.5" style="227" customWidth="1"/>
    <col min="780" max="1034" width="9" style="227"/>
    <col min="1035" max="1035" width="17.5" style="227" customWidth="1"/>
    <col min="1036" max="1290" width="9" style="227"/>
    <col min="1291" max="1291" width="17.5" style="227" customWidth="1"/>
    <col min="1292" max="1546" width="9" style="227"/>
    <col min="1547" max="1547" width="17.5" style="227" customWidth="1"/>
    <col min="1548" max="1802" width="9" style="227"/>
    <col min="1803" max="1803" width="17.5" style="227" customWidth="1"/>
    <col min="1804" max="2058" width="9" style="227"/>
    <col min="2059" max="2059" width="17.5" style="227" customWidth="1"/>
    <col min="2060" max="2314" width="9" style="227"/>
    <col min="2315" max="2315" width="17.5" style="227" customWidth="1"/>
    <col min="2316" max="2570" width="9" style="227"/>
    <col min="2571" max="2571" width="17.5" style="227" customWidth="1"/>
    <col min="2572" max="2826" width="9" style="227"/>
    <col min="2827" max="2827" width="17.5" style="227" customWidth="1"/>
    <col min="2828" max="3082" width="9" style="227"/>
    <col min="3083" max="3083" width="17.5" style="227" customWidth="1"/>
    <col min="3084" max="3338" width="9" style="227"/>
    <col min="3339" max="3339" width="17.5" style="227" customWidth="1"/>
    <col min="3340" max="3594" width="9" style="227"/>
    <col min="3595" max="3595" width="17.5" style="227" customWidth="1"/>
    <col min="3596" max="3850" width="9" style="227"/>
    <col min="3851" max="3851" width="17.5" style="227" customWidth="1"/>
    <col min="3852" max="4106" width="9" style="227"/>
    <col min="4107" max="4107" width="17.5" style="227" customWidth="1"/>
    <col min="4108" max="4362" width="9" style="227"/>
    <col min="4363" max="4363" width="17.5" style="227" customWidth="1"/>
    <col min="4364" max="4618" width="9" style="227"/>
    <col min="4619" max="4619" width="17.5" style="227" customWidth="1"/>
    <col min="4620" max="4874" width="9" style="227"/>
    <col min="4875" max="4875" width="17.5" style="227" customWidth="1"/>
    <col min="4876" max="5130" width="9" style="227"/>
    <col min="5131" max="5131" width="17.5" style="227" customWidth="1"/>
    <col min="5132" max="5386" width="9" style="227"/>
    <col min="5387" max="5387" width="17.5" style="227" customWidth="1"/>
    <col min="5388" max="5642" width="9" style="227"/>
    <col min="5643" max="5643" width="17.5" style="227" customWidth="1"/>
    <col min="5644" max="5898" width="9" style="227"/>
    <col min="5899" max="5899" width="17.5" style="227" customWidth="1"/>
    <col min="5900" max="6154" width="9" style="227"/>
    <col min="6155" max="6155" width="17.5" style="227" customWidth="1"/>
    <col min="6156" max="6410" width="9" style="227"/>
    <col min="6411" max="6411" width="17.5" style="227" customWidth="1"/>
    <col min="6412" max="6666" width="9" style="227"/>
    <col min="6667" max="6667" width="17.5" style="227" customWidth="1"/>
    <col min="6668" max="6922" width="9" style="227"/>
    <col min="6923" max="6923" width="17.5" style="227" customWidth="1"/>
    <col min="6924" max="7178" width="9" style="227"/>
    <col min="7179" max="7179" width="17.5" style="227" customWidth="1"/>
    <col min="7180" max="7434" width="9" style="227"/>
    <col min="7435" max="7435" width="17.5" style="227" customWidth="1"/>
    <col min="7436" max="7690" width="9" style="227"/>
    <col min="7691" max="7691" width="17.5" style="227" customWidth="1"/>
    <col min="7692" max="7946" width="9" style="227"/>
    <col min="7947" max="7947" width="17.5" style="227" customWidth="1"/>
    <col min="7948" max="8202" width="9" style="227"/>
    <col min="8203" max="8203" width="17.5" style="227" customWidth="1"/>
    <col min="8204" max="8458" width="9" style="227"/>
    <col min="8459" max="8459" width="17.5" style="227" customWidth="1"/>
    <col min="8460" max="8714" width="9" style="227"/>
    <col min="8715" max="8715" width="17.5" style="227" customWidth="1"/>
    <col min="8716" max="8970" width="9" style="227"/>
    <col min="8971" max="8971" width="17.5" style="227" customWidth="1"/>
    <col min="8972" max="9226" width="9" style="227"/>
    <col min="9227" max="9227" width="17.5" style="227" customWidth="1"/>
    <col min="9228" max="9482" width="9" style="227"/>
    <col min="9483" max="9483" width="17.5" style="227" customWidth="1"/>
    <col min="9484" max="9738" width="9" style="227"/>
    <col min="9739" max="9739" width="17.5" style="227" customWidth="1"/>
    <col min="9740" max="9994" width="9" style="227"/>
    <col min="9995" max="9995" width="17.5" style="227" customWidth="1"/>
    <col min="9996" max="10250" width="9" style="227"/>
    <col min="10251" max="10251" width="17.5" style="227" customWidth="1"/>
    <col min="10252" max="10506" width="9" style="227"/>
    <col min="10507" max="10507" width="17.5" style="227" customWidth="1"/>
    <col min="10508" max="10762" width="9" style="227"/>
    <col min="10763" max="10763" width="17.5" style="227" customWidth="1"/>
    <col min="10764" max="11018" width="9" style="227"/>
    <col min="11019" max="11019" width="17.5" style="227" customWidth="1"/>
    <col min="11020" max="11274" width="9" style="227"/>
    <col min="11275" max="11275" width="17.5" style="227" customWidth="1"/>
    <col min="11276" max="11530" width="9" style="227"/>
    <col min="11531" max="11531" width="17.5" style="227" customWidth="1"/>
    <col min="11532" max="11786" width="9" style="227"/>
    <col min="11787" max="11787" width="17.5" style="227" customWidth="1"/>
    <col min="11788" max="12042" width="9" style="227"/>
    <col min="12043" max="12043" width="17.5" style="227" customWidth="1"/>
    <col min="12044" max="12298" width="9" style="227"/>
    <col min="12299" max="12299" width="17.5" style="227" customWidth="1"/>
    <col min="12300" max="12554" width="9" style="227"/>
    <col min="12555" max="12555" width="17.5" style="227" customWidth="1"/>
    <col min="12556" max="12810" width="9" style="227"/>
    <col min="12811" max="12811" width="17.5" style="227" customWidth="1"/>
    <col min="12812" max="13066" width="9" style="227"/>
    <col min="13067" max="13067" width="17.5" style="227" customWidth="1"/>
    <col min="13068" max="13322" width="9" style="227"/>
    <col min="13323" max="13323" width="17.5" style="227" customWidth="1"/>
    <col min="13324" max="13578" width="9" style="227"/>
    <col min="13579" max="13579" width="17.5" style="227" customWidth="1"/>
    <col min="13580" max="13834" width="9" style="227"/>
    <col min="13835" max="13835" width="17.5" style="227" customWidth="1"/>
    <col min="13836" max="14090" width="9" style="227"/>
    <col min="14091" max="14091" width="17.5" style="227" customWidth="1"/>
    <col min="14092" max="14346" width="9" style="227"/>
    <col min="14347" max="14347" width="17.5" style="227" customWidth="1"/>
    <col min="14348" max="14602" width="9" style="227"/>
    <col min="14603" max="14603" width="17.5" style="227" customWidth="1"/>
    <col min="14604" max="14858" width="9" style="227"/>
    <col min="14859" max="14859" width="17.5" style="227" customWidth="1"/>
    <col min="14860" max="15114" width="9" style="227"/>
    <col min="15115" max="15115" width="17.5" style="227" customWidth="1"/>
    <col min="15116" max="15370" width="9" style="227"/>
    <col min="15371" max="15371" width="17.5" style="227" customWidth="1"/>
    <col min="15372" max="15626" width="9" style="227"/>
    <col min="15627" max="15627" width="17.5" style="227" customWidth="1"/>
    <col min="15628" max="15882" width="9" style="227"/>
    <col min="15883" max="15883" width="17.5" style="227" customWidth="1"/>
    <col min="15884" max="16138" width="9" style="227"/>
    <col min="16139" max="16139" width="17.5" style="227" customWidth="1"/>
    <col min="16140" max="16384" width="9" style="227"/>
  </cols>
  <sheetData>
    <row r="1" spans="1:24" x14ac:dyDescent="0.15">
      <c r="I1" s="228" t="s">
        <v>429</v>
      </c>
      <c r="J1" s="228"/>
      <c r="K1" s="228"/>
    </row>
    <row r="2" spans="1:24" x14ac:dyDescent="0.15">
      <c r="I2" s="229"/>
      <c r="J2" s="229"/>
      <c r="K2" s="229"/>
    </row>
    <row r="3" spans="1:24" ht="17.25" x14ac:dyDescent="0.15">
      <c r="A3" s="708" t="s">
        <v>211</v>
      </c>
      <c r="B3" s="708"/>
      <c r="C3" s="708"/>
      <c r="D3" s="708"/>
      <c r="E3" s="708"/>
      <c r="F3" s="708"/>
      <c r="G3" s="708"/>
      <c r="H3" s="708"/>
      <c r="I3" s="708"/>
      <c r="J3" s="708"/>
      <c r="K3" s="708"/>
    </row>
    <row r="4" spans="1:24" ht="17.25" x14ac:dyDescent="0.15">
      <c r="A4" s="230"/>
      <c r="B4" s="230"/>
      <c r="C4" s="230"/>
      <c r="D4" s="230"/>
      <c r="E4" s="230"/>
      <c r="F4" s="230"/>
      <c r="G4" s="230"/>
      <c r="H4" s="230"/>
      <c r="I4" s="230"/>
      <c r="J4" s="230"/>
      <c r="K4" s="230"/>
    </row>
    <row r="6" spans="1:24" x14ac:dyDescent="0.15">
      <c r="A6" s="227" t="s">
        <v>387</v>
      </c>
    </row>
    <row r="7" spans="1:24" x14ac:dyDescent="0.15">
      <c r="A7" s="227" t="s">
        <v>212</v>
      </c>
    </row>
    <row r="8" spans="1:24" x14ac:dyDescent="0.15">
      <c r="A8" s="227" t="s">
        <v>213</v>
      </c>
    </row>
    <row r="9" spans="1:24" ht="13.5" customHeight="1" x14ac:dyDescent="0.15">
      <c r="A9" s="227" t="s">
        <v>214</v>
      </c>
      <c r="C9" s="709"/>
      <c r="D9" s="709"/>
      <c r="E9" s="709"/>
      <c r="F9" s="709"/>
      <c r="G9" s="709"/>
      <c r="H9" s="709"/>
      <c r="I9" s="709"/>
      <c r="J9" s="709"/>
    </row>
    <row r="10" spans="1:24" x14ac:dyDescent="0.15">
      <c r="C10" s="709"/>
      <c r="D10" s="709"/>
      <c r="E10" s="709"/>
      <c r="F10" s="709"/>
      <c r="G10" s="709"/>
      <c r="H10" s="709"/>
      <c r="I10" s="709"/>
      <c r="J10" s="709"/>
    </row>
    <row r="11" spans="1:24" ht="28.5" customHeight="1" x14ac:dyDescent="0.15">
      <c r="C11" s="709"/>
      <c r="D11" s="709"/>
      <c r="E11" s="709"/>
      <c r="F11" s="709"/>
      <c r="G11" s="709"/>
      <c r="H11" s="709"/>
      <c r="I11" s="709"/>
      <c r="J11" s="709"/>
    </row>
    <row r="12" spans="1:24" ht="13.5" customHeight="1" x14ac:dyDescent="0.15">
      <c r="A12" s="710" t="s">
        <v>215</v>
      </c>
      <c r="B12" s="710"/>
      <c r="C12" s="709"/>
      <c r="D12" s="709"/>
      <c r="E12" s="709"/>
      <c r="F12" s="709"/>
      <c r="G12" s="709"/>
      <c r="H12" s="709"/>
      <c r="I12" s="709"/>
      <c r="J12" s="709"/>
    </row>
    <row r="13" spans="1:24" x14ac:dyDescent="0.15">
      <c r="A13" s="710" t="s">
        <v>216</v>
      </c>
      <c r="B13" s="710"/>
      <c r="C13" s="709"/>
      <c r="D13" s="709"/>
      <c r="E13" s="709"/>
      <c r="F13" s="709"/>
      <c r="G13" s="709"/>
      <c r="H13" s="709"/>
      <c r="I13" s="709"/>
      <c r="J13" s="709"/>
      <c r="K13" s="229"/>
      <c r="L13" s="229"/>
      <c r="M13" s="229"/>
      <c r="N13" s="229"/>
      <c r="O13" s="229"/>
      <c r="P13" s="229"/>
      <c r="Q13" s="229"/>
      <c r="R13" s="229"/>
      <c r="S13" s="229"/>
      <c r="T13" s="229"/>
      <c r="U13" s="229"/>
      <c r="V13" s="229"/>
      <c r="W13" s="229"/>
      <c r="X13" s="229"/>
    </row>
    <row r="14" spans="1:24" x14ac:dyDescent="0.15">
      <c r="C14" s="709"/>
      <c r="D14" s="709"/>
      <c r="E14" s="709"/>
      <c r="F14" s="709"/>
      <c r="G14" s="709"/>
      <c r="H14" s="709"/>
      <c r="I14" s="709"/>
      <c r="J14" s="709"/>
    </row>
    <row r="15" spans="1:24" x14ac:dyDescent="0.15">
      <c r="C15" s="709"/>
      <c r="D15" s="709"/>
      <c r="E15" s="709"/>
      <c r="F15" s="709"/>
      <c r="G15" s="709"/>
      <c r="H15" s="709"/>
      <c r="I15" s="709"/>
      <c r="J15" s="709"/>
    </row>
    <row r="16" spans="1:24" x14ac:dyDescent="0.15">
      <c r="C16" s="709"/>
      <c r="D16" s="709"/>
      <c r="E16" s="709"/>
      <c r="F16" s="709"/>
      <c r="G16" s="709"/>
      <c r="H16" s="709"/>
      <c r="I16" s="709"/>
      <c r="J16" s="709"/>
    </row>
    <row r="17" spans="1:11" ht="15.75" customHeight="1" x14ac:dyDescent="0.15">
      <c r="C17" s="709"/>
      <c r="D17" s="709"/>
      <c r="E17" s="709"/>
      <c r="F17" s="709"/>
      <c r="G17" s="709"/>
      <c r="H17" s="709"/>
      <c r="I17" s="709"/>
      <c r="J17" s="709"/>
    </row>
    <row r="18" spans="1:11" ht="5.25" customHeight="1" x14ac:dyDescent="0.15">
      <c r="C18" s="709"/>
      <c r="D18" s="709"/>
      <c r="E18" s="709"/>
      <c r="F18" s="709"/>
      <c r="G18" s="709"/>
      <c r="H18" s="709"/>
      <c r="I18" s="709"/>
      <c r="J18" s="709"/>
    </row>
    <row r="19" spans="1:11" x14ac:dyDescent="0.15">
      <c r="A19" s="227" t="s">
        <v>388</v>
      </c>
      <c r="D19" s="227" t="s">
        <v>389</v>
      </c>
    </row>
    <row r="20" spans="1:11" x14ac:dyDescent="0.15">
      <c r="A20" s="227" t="s">
        <v>390</v>
      </c>
      <c r="D20" s="231" t="s">
        <v>391</v>
      </c>
    </row>
    <row r="21" spans="1:11" x14ac:dyDescent="0.15">
      <c r="A21" s="227" t="s">
        <v>392</v>
      </c>
      <c r="D21" s="231" t="s">
        <v>391</v>
      </c>
    </row>
    <row r="22" spans="1:11" x14ac:dyDescent="0.15">
      <c r="A22" s="227" t="s">
        <v>217</v>
      </c>
    </row>
    <row r="23" spans="1:11" x14ac:dyDescent="0.15">
      <c r="A23" s="227" t="s">
        <v>393</v>
      </c>
    </row>
    <row r="24" spans="1:11" x14ac:dyDescent="0.15">
      <c r="A24" s="227" t="s">
        <v>394</v>
      </c>
    </row>
    <row r="25" spans="1:11" x14ac:dyDescent="0.15">
      <c r="A25" s="707" t="s">
        <v>395</v>
      </c>
      <c r="B25" s="707"/>
      <c r="C25" s="707"/>
      <c r="D25" s="707"/>
      <c r="E25" s="707"/>
      <c r="F25" s="707"/>
      <c r="G25" s="707"/>
      <c r="H25" s="707"/>
      <c r="I25" s="707"/>
      <c r="J25" s="707"/>
      <c r="K25" s="707"/>
    </row>
    <row r="26" spans="1:11" x14ac:dyDescent="0.15">
      <c r="A26" s="707" t="s">
        <v>396</v>
      </c>
      <c r="B26" s="707"/>
      <c r="C26" s="707"/>
      <c r="D26" s="707"/>
      <c r="E26" s="707"/>
      <c r="F26" s="707"/>
      <c r="G26" s="707"/>
      <c r="H26" s="707"/>
      <c r="I26" s="707"/>
      <c r="J26" s="707"/>
      <c r="K26" s="707"/>
    </row>
    <row r="27" spans="1:11" x14ac:dyDescent="0.15">
      <c r="A27" s="707" t="s">
        <v>218</v>
      </c>
      <c r="B27" s="707"/>
      <c r="C27" s="707"/>
      <c r="D27" s="707"/>
      <c r="E27" s="707"/>
      <c r="F27" s="707"/>
      <c r="G27" s="707"/>
      <c r="H27" s="707"/>
      <c r="I27" s="707"/>
      <c r="J27" s="707"/>
      <c r="K27" s="707"/>
    </row>
    <row r="28" spans="1:11" x14ac:dyDescent="0.15">
      <c r="A28" s="707" t="s">
        <v>397</v>
      </c>
      <c r="B28" s="707"/>
      <c r="C28" s="707"/>
      <c r="D28" s="707"/>
      <c r="E28" s="707"/>
      <c r="F28" s="707"/>
      <c r="G28" s="707"/>
      <c r="H28" s="707"/>
      <c r="I28" s="707"/>
      <c r="J28" s="707"/>
      <c r="K28" s="707"/>
    </row>
    <row r="29" spans="1:11" x14ac:dyDescent="0.15">
      <c r="A29" s="707" t="s">
        <v>398</v>
      </c>
      <c r="B29" s="707"/>
      <c r="C29" s="707"/>
      <c r="D29" s="707"/>
      <c r="E29" s="707"/>
      <c r="F29" s="707"/>
      <c r="G29" s="707"/>
      <c r="H29" s="707"/>
      <c r="I29" s="707"/>
      <c r="J29" s="707"/>
      <c r="K29" s="707"/>
    </row>
    <row r="30" spans="1:11" x14ac:dyDescent="0.15">
      <c r="A30" s="707" t="s">
        <v>399</v>
      </c>
      <c r="B30" s="707"/>
      <c r="C30" s="707"/>
      <c r="D30" s="707"/>
      <c r="E30" s="707"/>
      <c r="F30" s="707"/>
      <c r="G30" s="707"/>
      <c r="H30" s="707"/>
      <c r="I30" s="707"/>
      <c r="J30" s="707"/>
      <c r="K30" s="707"/>
    </row>
    <row r="31" spans="1:11" x14ac:dyDescent="0.15">
      <c r="A31" s="707" t="s">
        <v>219</v>
      </c>
      <c r="B31" s="707"/>
      <c r="C31" s="707"/>
      <c r="D31" s="707"/>
      <c r="E31" s="707"/>
      <c r="F31" s="707"/>
      <c r="G31" s="707"/>
      <c r="H31" s="707"/>
      <c r="I31" s="707"/>
      <c r="J31" s="707"/>
      <c r="K31" s="707"/>
    </row>
    <row r="32" spans="1:11" x14ac:dyDescent="0.15">
      <c r="A32" s="707" t="s">
        <v>220</v>
      </c>
      <c r="B32" s="707"/>
      <c r="C32" s="707"/>
      <c r="D32" s="707"/>
      <c r="E32" s="707"/>
      <c r="F32" s="707"/>
      <c r="G32" s="707"/>
      <c r="H32" s="707"/>
      <c r="I32" s="707"/>
      <c r="J32" s="707"/>
      <c r="K32" s="707"/>
    </row>
    <row r="33" spans="1:11" x14ac:dyDescent="0.15">
      <c r="A33" s="707" t="s">
        <v>400</v>
      </c>
      <c r="B33" s="707"/>
      <c r="C33" s="707"/>
      <c r="D33" s="707"/>
      <c r="E33" s="707"/>
      <c r="F33" s="707"/>
      <c r="G33" s="707"/>
      <c r="H33" s="707"/>
      <c r="I33" s="707"/>
      <c r="J33" s="707"/>
      <c r="K33" s="707"/>
    </row>
    <row r="34" spans="1:11" x14ac:dyDescent="0.15">
      <c r="A34" s="707" t="s">
        <v>401</v>
      </c>
      <c r="B34" s="707"/>
      <c r="C34" s="707"/>
      <c r="D34" s="707"/>
      <c r="E34" s="707"/>
      <c r="F34" s="707"/>
      <c r="G34" s="707"/>
      <c r="H34" s="707"/>
      <c r="I34" s="707"/>
      <c r="J34" s="707"/>
      <c r="K34" s="707"/>
    </row>
    <row r="35" spans="1:11" x14ac:dyDescent="0.15">
      <c r="A35" s="707" t="s">
        <v>402</v>
      </c>
      <c r="B35" s="707"/>
      <c r="C35" s="707"/>
      <c r="D35" s="707"/>
      <c r="E35" s="707"/>
      <c r="F35" s="707"/>
      <c r="G35" s="707"/>
      <c r="H35" s="707"/>
      <c r="I35" s="707"/>
      <c r="J35" s="707"/>
      <c r="K35" s="707"/>
    </row>
    <row r="36" spans="1:11" x14ac:dyDescent="0.15">
      <c r="A36" s="707" t="s">
        <v>235</v>
      </c>
      <c r="B36" s="707"/>
      <c r="C36" s="707"/>
      <c r="D36" s="707"/>
      <c r="E36" s="707"/>
      <c r="F36" s="707"/>
      <c r="G36" s="707"/>
      <c r="H36" s="707"/>
      <c r="I36" s="707"/>
      <c r="J36" s="707"/>
      <c r="K36" s="707"/>
    </row>
    <row r="37" spans="1:11" x14ac:dyDescent="0.15">
      <c r="A37" s="707" t="s">
        <v>403</v>
      </c>
      <c r="B37" s="707"/>
      <c r="C37" s="707"/>
      <c r="D37" s="707"/>
      <c r="E37" s="707"/>
      <c r="F37" s="707"/>
      <c r="G37" s="707"/>
      <c r="H37" s="707"/>
      <c r="I37" s="707"/>
      <c r="J37" s="707"/>
      <c r="K37" s="707"/>
    </row>
    <row r="38" spans="1:11" x14ac:dyDescent="0.15">
      <c r="A38" s="707" t="s">
        <v>404</v>
      </c>
      <c r="B38" s="707"/>
      <c r="C38" s="707"/>
      <c r="D38" s="707"/>
      <c r="E38" s="707"/>
      <c r="F38" s="707"/>
      <c r="G38" s="707"/>
      <c r="H38" s="707"/>
      <c r="I38" s="707"/>
      <c r="J38" s="707"/>
      <c r="K38" s="707"/>
    </row>
    <row r="39" spans="1:11" x14ac:dyDescent="0.15">
      <c r="A39" s="707" t="s">
        <v>405</v>
      </c>
      <c r="B39" s="707"/>
      <c r="C39" s="707"/>
      <c r="D39" s="707"/>
      <c r="E39" s="707"/>
      <c r="F39" s="707"/>
      <c r="G39" s="707"/>
      <c r="H39" s="707"/>
      <c r="I39" s="707"/>
      <c r="J39" s="707"/>
      <c r="K39" s="707"/>
    </row>
    <row r="40" spans="1:11" x14ac:dyDescent="0.15">
      <c r="A40" s="707" t="s">
        <v>221</v>
      </c>
      <c r="B40" s="707"/>
      <c r="C40" s="707"/>
      <c r="D40" s="707"/>
      <c r="E40" s="707"/>
      <c r="F40" s="707"/>
      <c r="G40" s="707"/>
      <c r="H40" s="707"/>
      <c r="I40" s="707"/>
      <c r="J40" s="707"/>
      <c r="K40" s="707"/>
    </row>
    <row r="41" spans="1:11" x14ac:dyDescent="0.15">
      <c r="A41" s="707" t="s">
        <v>406</v>
      </c>
      <c r="B41" s="707"/>
      <c r="C41" s="707"/>
      <c r="D41" s="707"/>
      <c r="E41" s="707"/>
      <c r="F41" s="707"/>
      <c r="G41" s="707"/>
      <c r="H41" s="707"/>
      <c r="I41" s="707"/>
      <c r="J41" s="707"/>
      <c r="K41" s="707"/>
    </row>
    <row r="42" spans="1:11" x14ac:dyDescent="0.15">
      <c r="A42" s="707" t="s">
        <v>407</v>
      </c>
      <c r="B42" s="707"/>
      <c r="C42" s="707"/>
      <c r="D42" s="707"/>
      <c r="E42" s="707"/>
      <c r="F42" s="707"/>
      <c r="G42" s="707"/>
      <c r="H42" s="707"/>
      <c r="I42" s="707"/>
      <c r="J42" s="707"/>
      <c r="K42" s="707"/>
    </row>
    <row r="43" spans="1:11" x14ac:dyDescent="0.15">
      <c r="A43" s="707" t="s">
        <v>408</v>
      </c>
      <c r="B43" s="707"/>
      <c r="C43" s="707"/>
      <c r="D43" s="707"/>
      <c r="E43" s="707"/>
      <c r="F43" s="707"/>
      <c r="G43" s="707"/>
      <c r="H43" s="707"/>
      <c r="I43" s="707"/>
      <c r="J43" s="707"/>
      <c r="K43" s="707"/>
    </row>
    <row r="44" spans="1:11" x14ac:dyDescent="0.15">
      <c r="A44" s="707" t="s">
        <v>409</v>
      </c>
      <c r="B44" s="707"/>
      <c r="C44" s="707"/>
      <c r="D44" s="707"/>
      <c r="E44" s="707"/>
      <c r="F44" s="707"/>
      <c r="G44" s="707"/>
      <c r="H44" s="707"/>
      <c r="I44" s="707"/>
      <c r="J44" s="707"/>
      <c r="K44" s="707"/>
    </row>
    <row r="45" spans="1:11" x14ac:dyDescent="0.15">
      <c r="A45" s="707" t="s">
        <v>410</v>
      </c>
      <c r="B45" s="707"/>
      <c r="C45" s="707"/>
      <c r="D45" s="707"/>
      <c r="E45" s="707"/>
      <c r="F45" s="707"/>
      <c r="G45" s="707"/>
      <c r="H45" s="707"/>
      <c r="I45" s="707"/>
      <c r="J45" s="707"/>
      <c r="K45" s="707"/>
    </row>
    <row r="46" spans="1:11" x14ac:dyDescent="0.15">
      <c r="A46" s="707" t="s">
        <v>411</v>
      </c>
      <c r="B46" s="707"/>
      <c r="C46" s="707"/>
      <c r="D46" s="707"/>
      <c r="E46" s="707"/>
      <c r="F46" s="707"/>
      <c r="G46" s="707"/>
      <c r="H46" s="707"/>
      <c r="I46" s="707"/>
      <c r="J46" s="707"/>
      <c r="K46" s="707"/>
    </row>
    <row r="47" spans="1:11" x14ac:dyDescent="0.15">
      <c r="A47" s="707" t="s">
        <v>412</v>
      </c>
      <c r="B47" s="707"/>
      <c r="C47" s="707"/>
      <c r="D47" s="707"/>
      <c r="E47" s="707"/>
      <c r="F47" s="707"/>
      <c r="G47" s="707"/>
      <c r="H47" s="707"/>
      <c r="I47" s="707"/>
      <c r="J47" s="707"/>
      <c r="K47" s="707"/>
    </row>
    <row r="48" spans="1:11" x14ac:dyDescent="0.15">
      <c r="A48" s="707" t="s">
        <v>413</v>
      </c>
      <c r="B48" s="707"/>
      <c r="C48" s="707"/>
      <c r="D48" s="707"/>
      <c r="E48" s="707"/>
      <c r="F48" s="707"/>
      <c r="G48" s="707"/>
      <c r="H48" s="707"/>
      <c r="I48" s="707"/>
      <c r="J48" s="707"/>
      <c r="K48" s="707"/>
    </row>
    <row r="49" spans="1:11" x14ac:dyDescent="0.15">
      <c r="A49" s="707" t="s">
        <v>222</v>
      </c>
      <c r="B49" s="707"/>
      <c r="C49" s="707"/>
      <c r="D49" s="707"/>
      <c r="E49" s="707"/>
      <c r="F49" s="707"/>
      <c r="G49" s="707"/>
      <c r="H49" s="707"/>
      <c r="I49" s="707"/>
      <c r="J49" s="707"/>
      <c r="K49" s="707"/>
    </row>
    <row r="50" spans="1:11" x14ac:dyDescent="0.15">
      <c r="A50" s="707" t="s">
        <v>414</v>
      </c>
      <c r="B50" s="707"/>
      <c r="C50" s="707"/>
      <c r="D50" s="707"/>
      <c r="E50" s="707"/>
      <c r="F50" s="707"/>
      <c r="G50" s="707"/>
      <c r="H50" s="707"/>
      <c r="I50" s="707"/>
      <c r="J50" s="707"/>
      <c r="K50" s="707"/>
    </row>
    <row r="51" spans="1:11" x14ac:dyDescent="0.15">
      <c r="A51" s="707" t="s">
        <v>243</v>
      </c>
      <c r="B51" s="707"/>
      <c r="C51" s="707"/>
      <c r="D51" s="707"/>
      <c r="E51" s="707"/>
      <c r="F51" s="707"/>
      <c r="G51" s="707"/>
      <c r="H51" s="707"/>
      <c r="I51" s="707"/>
      <c r="J51" s="707"/>
      <c r="K51" s="707"/>
    </row>
    <row r="52" spans="1:11" x14ac:dyDescent="0.15">
      <c r="A52" s="707" t="s">
        <v>415</v>
      </c>
      <c r="B52" s="707"/>
      <c r="C52" s="707"/>
      <c r="D52" s="707"/>
      <c r="E52" s="707"/>
      <c r="F52" s="707"/>
      <c r="G52" s="707"/>
      <c r="H52" s="707"/>
      <c r="I52" s="707"/>
      <c r="J52" s="707"/>
      <c r="K52" s="707"/>
    </row>
    <row r="53" spans="1:11" x14ac:dyDescent="0.15">
      <c r="A53" s="707" t="s">
        <v>416</v>
      </c>
      <c r="B53" s="707"/>
      <c r="C53" s="707"/>
      <c r="D53" s="707"/>
      <c r="E53" s="707"/>
      <c r="F53" s="707"/>
      <c r="G53" s="707"/>
      <c r="H53" s="707"/>
      <c r="I53" s="707"/>
      <c r="J53" s="707"/>
      <c r="K53" s="707"/>
    </row>
    <row r="54" spans="1:11" x14ac:dyDescent="0.15">
      <c r="A54" s="707" t="s">
        <v>417</v>
      </c>
      <c r="B54" s="707"/>
      <c r="C54" s="707"/>
      <c r="D54" s="707"/>
      <c r="E54" s="707"/>
      <c r="F54" s="707"/>
      <c r="G54" s="707"/>
      <c r="H54" s="707"/>
      <c r="I54" s="707"/>
      <c r="J54" s="707"/>
      <c r="K54" s="707"/>
    </row>
    <row r="55" spans="1:11" x14ac:dyDescent="0.15">
      <c r="A55" s="707" t="s">
        <v>223</v>
      </c>
      <c r="B55" s="707"/>
      <c r="C55" s="707"/>
      <c r="D55" s="707"/>
      <c r="E55" s="707"/>
      <c r="F55" s="707"/>
      <c r="G55" s="707"/>
      <c r="H55" s="707"/>
      <c r="I55" s="707"/>
      <c r="J55" s="707"/>
      <c r="K55" s="707"/>
    </row>
    <row r="56" spans="1:11" ht="13.5" customHeight="1" x14ac:dyDescent="0.15">
      <c r="A56" s="707" t="s">
        <v>418</v>
      </c>
      <c r="B56" s="707"/>
      <c r="C56" s="707"/>
      <c r="D56" s="707"/>
      <c r="E56" s="707"/>
      <c r="F56" s="707"/>
      <c r="G56" s="707"/>
      <c r="H56" s="707"/>
      <c r="I56" s="707"/>
      <c r="J56" s="707"/>
      <c r="K56" s="707"/>
    </row>
    <row r="57" spans="1:11" ht="13.5" customHeight="1" x14ac:dyDescent="0.15">
      <c r="A57" s="707" t="s">
        <v>419</v>
      </c>
      <c r="B57" s="707"/>
      <c r="C57" s="707"/>
      <c r="D57" s="707"/>
      <c r="E57" s="707"/>
      <c r="F57" s="707"/>
      <c r="G57" s="707"/>
      <c r="H57" s="707"/>
      <c r="I57" s="707"/>
      <c r="J57" s="707"/>
      <c r="K57" s="707"/>
    </row>
    <row r="58" spans="1:11" x14ac:dyDescent="0.15">
      <c r="A58" s="707" t="s">
        <v>420</v>
      </c>
      <c r="B58" s="707"/>
      <c r="C58" s="707"/>
      <c r="D58" s="707"/>
      <c r="E58" s="707"/>
      <c r="F58" s="707"/>
      <c r="G58" s="707"/>
      <c r="H58" s="707"/>
      <c r="I58" s="707"/>
      <c r="J58" s="707"/>
      <c r="K58" s="707"/>
    </row>
    <row r="59" spans="1:11" x14ac:dyDescent="0.15">
      <c r="A59" s="707" t="s">
        <v>421</v>
      </c>
      <c r="B59" s="707"/>
      <c r="C59" s="707"/>
      <c r="D59" s="707"/>
      <c r="E59" s="707"/>
      <c r="F59" s="707"/>
      <c r="G59" s="707"/>
      <c r="H59" s="707"/>
      <c r="I59" s="707"/>
      <c r="J59" s="707"/>
      <c r="K59" s="707"/>
    </row>
    <row r="60" spans="1:11" x14ac:dyDescent="0.15">
      <c r="A60" s="707" t="s">
        <v>422</v>
      </c>
      <c r="B60" s="707"/>
      <c r="C60" s="707"/>
      <c r="D60" s="707"/>
      <c r="E60" s="707"/>
      <c r="F60" s="707"/>
      <c r="G60" s="707"/>
      <c r="H60" s="707"/>
      <c r="I60" s="707"/>
      <c r="J60" s="707"/>
      <c r="K60" s="707"/>
    </row>
    <row r="61" spans="1:11" x14ac:dyDescent="0.15">
      <c r="A61" s="707" t="s">
        <v>450</v>
      </c>
      <c r="B61" s="707"/>
      <c r="C61" s="707"/>
      <c r="D61" s="707"/>
      <c r="E61" s="707"/>
      <c r="F61" s="707"/>
      <c r="G61" s="707"/>
      <c r="H61" s="707"/>
      <c r="I61" s="707"/>
      <c r="J61" s="707"/>
      <c r="K61" s="707"/>
    </row>
    <row r="62" spans="1:11" x14ac:dyDescent="0.15">
      <c r="A62" s="707" t="s">
        <v>224</v>
      </c>
      <c r="B62" s="707"/>
      <c r="C62" s="707"/>
      <c r="D62" s="707"/>
      <c r="E62" s="707"/>
      <c r="F62" s="707"/>
      <c r="G62" s="707"/>
      <c r="H62" s="707"/>
      <c r="I62" s="707"/>
      <c r="J62" s="707"/>
      <c r="K62" s="707"/>
    </row>
    <row r="63" spans="1:11" x14ac:dyDescent="0.15">
      <c r="A63" s="707" t="s">
        <v>451</v>
      </c>
      <c r="B63" s="707"/>
      <c r="C63" s="707"/>
      <c r="D63" s="707"/>
      <c r="E63" s="707"/>
      <c r="F63" s="707"/>
      <c r="G63" s="707"/>
      <c r="H63" s="707"/>
      <c r="I63" s="707"/>
      <c r="J63" s="707"/>
      <c r="K63" s="707"/>
    </row>
    <row r="64" spans="1:11" x14ac:dyDescent="0.15">
      <c r="A64" s="707" t="s">
        <v>452</v>
      </c>
      <c r="B64" s="707"/>
      <c r="C64" s="707"/>
      <c r="D64" s="707"/>
      <c r="E64" s="707"/>
      <c r="F64" s="707"/>
      <c r="G64" s="707"/>
      <c r="H64" s="707"/>
      <c r="I64" s="707"/>
      <c r="J64" s="707"/>
      <c r="K64" s="707"/>
    </row>
    <row r="65" spans="1:11" x14ac:dyDescent="0.15">
      <c r="A65" s="707" t="s">
        <v>225</v>
      </c>
      <c r="B65" s="707"/>
      <c r="C65" s="707"/>
      <c r="D65" s="707"/>
      <c r="E65" s="707"/>
      <c r="F65" s="707"/>
      <c r="G65" s="707"/>
      <c r="H65" s="707"/>
      <c r="I65" s="707"/>
      <c r="J65" s="707"/>
      <c r="K65" s="707"/>
    </row>
    <row r="66" spans="1:11" x14ac:dyDescent="0.15">
      <c r="A66" s="707"/>
      <c r="B66" s="707"/>
      <c r="C66" s="707"/>
      <c r="D66" s="707"/>
      <c r="E66" s="707"/>
      <c r="F66" s="707"/>
      <c r="G66" s="707"/>
      <c r="H66" s="707"/>
      <c r="I66" s="707"/>
      <c r="J66" s="707"/>
      <c r="K66" s="707"/>
    </row>
    <row r="67" spans="1:11" x14ac:dyDescent="0.15">
      <c r="A67" s="707" t="s">
        <v>226</v>
      </c>
      <c r="B67" s="707"/>
      <c r="C67" s="707"/>
      <c r="D67" s="707"/>
      <c r="E67" s="707"/>
      <c r="F67" s="707"/>
      <c r="G67" s="707"/>
      <c r="H67" s="707"/>
      <c r="I67" s="707"/>
      <c r="J67" s="707"/>
      <c r="K67" s="707"/>
    </row>
    <row r="68" spans="1:11" x14ac:dyDescent="0.15">
      <c r="A68" s="232"/>
      <c r="B68" s="232"/>
      <c r="C68" s="232"/>
      <c r="D68" s="232"/>
      <c r="E68" s="232"/>
      <c r="F68" s="232"/>
      <c r="G68" s="232"/>
      <c r="H68" s="232"/>
      <c r="I68" s="232"/>
      <c r="J68" s="232"/>
      <c r="K68" s="232"/>
    </row>
    <row r="69" spans="1:11" x14ac:dyDescent="0.15">
      <c r="A69" s="232"/>
      <c r="B69" s="232"/>
      <c r="C69" s="232"/>
      <c r="D69" s="232"/>
      <c r="E69" s="232"/>
      <c r="F69" s="232"/>
      <c r="G69" s="232"/>
      <c r="H69" s="232"/>
      <c r="I69" s="232"/>
      <c r="J69" s="232"/>
      <c r="K69" s="232"/>
    </row>
    <row r="70" spans="1:11" x14ac:dyDescent="0.15">
      <c r="A70" s="232"/>
      <c r="B70" s="232"/>
      <c r="C70" s="232"/>
      <c r="D70" s="232"/>
      <c r="E70" s="232"/>
      <c r="F70" s="232"/>
      <c r="G70" s="232"/>
      <c r="H70" s="232"/>
      <c r="I70" s="232"/>
      <c r="J70" s="232"/>
      <c r="K70" s="232"/>
    </row>
    <row r="71" spans="1:11" x14ac:dyDescent="0.15">
      <c r="A71" s="232"/>
      <c r="B71" s="232"/>
      <c r="C71" s="232"/>
      <c r="D71" s="232"/>
      <c r="E71" s="232"/>
      <c r="F71" s="232"/>
      <c r="G71" s="232"/>
      <c r="H71" s="232"/>
      <c r="I71" s="232"/>
      <c r="J71" s="232"/>
      <c r="K71" s="232"/>
    </row>
    <row r="72" spans="1:11" x14ac:dyDescent="0.15">
      <c r="A72" s="232"/>
      <c r="B72" s="232"/>
      <c r="C72" s="232"/>
      <c r="D72" s="232"/>
      <c r="E72" s="232"/>
      <c r="F72" s="232"/>
      <c r="G72" s="232"/>
      <c r="H72" s="232"/>
      <c r="I72" s="232"/>
      <c r="J72" s="232"/>
      <c r="K72" s="232"/>
    </row>
    <row r="73" spans="1:11" x14ac:dyDescent="0.15">
      <c r="A73" s="227" t="s">
        <v>359</v>
      </c>
      <c r="D73" s="232"/>
      <c r="E73" s="232"/>
      <c r="F73" s="232"/>
      <c r="G73" s="232"/>
      <c r="H73" s="232"/>
      <c r="I73" s="232"/>
      <c r="J73" s="232"/>
      <c r="K73" s="232"/>
    </row>
    <row r="74" spans="1:11" x14ac:dyDescent="0.15">
      <c r="D74" s="232"/>
      <c r="E74" s="232"/>
      <c r="F74" s="232"/>
      <c r="G74" s="232"/>
      <c r="H74" s="232"/>
      <c r="I74" s="232"/>
      <c r="J74" s="232"/>
      <c r="K74" s="232"/>
    </row>
    <row r="75" spans="1:11" x14ac:dyDescent="0.15">
      <c r="A75" s="232"/>
      <c r="B75" s="232"/>
      <c r="C75" s="232"/>
      <c r="D75" s="232"/>
      <c r="E75" s="232"/>
      <c r="F75" s="232"/>
      <c r="G75" s="232"/>
      <c r="H75" s="232"/>
      <c r="I75" s="232"/>
      <c r="J75" s="232"/>
      <c r="K75" s="232"/>
    </row>
    <row r="76" spans="1:11" x14ac:dyDescent="0.15">
      <c r="A76" s="232"/>
      <c r="B76" s="232"/>
      <c r="C76" s="232"/>
      <c r="D76" s="233" t="s">
        <v>423</v>
      </c>
      <c r="E76" s="227" t="s">
        <v>227</v>
      </c>
      <c r="G76" s="232"/>
      <c r="H76" s="232"/>
      <c r="I76" s="232"/>
      <c r="J76" s="232"/>
      <c r="K76" s="232"/>
    </row>
    <row r="77" spans="1:11" x14ac:dyDescent="0.15">
      <c r="D77" s="234"/>
      <c r="E77" s="227" t="s">
        <v>228</v>
      </c>
    </row>
    <row r="78" spans="1:11" x14ac:dyDescent="0.15">
      <c r="E78" s="227" t="s">
        <v>448</v>
      </c>
    </row>
    <row r="83" spans="1:11" x14ac:dyDescent="0.15">
      <c r="D83" s="234" t="s">
        <v>424</v>
      </c>
      <c r="E83" s="227" t="s">
        <v>425</v>
      </c>
    </row>
    <row r="84" spans="1:11" x14ac:dyDescent="0.15">
      <c r="E84" s="227" t="s">
        <v>426</v>
      </c>
    </row>
    <row r="85" spans="1:11" x14ac:dyDescent="0.15">
      <c r="E85" s="235" t="s">
        <v>427</v>
      </c>
      <c r="F85" s="235"/>
      <c r="G85" s="236"/>
      <c r="H85" s="706"/>
      <c r="I85" s="706"/>
      <c r="J85" s="706"/>
      <c r="K85" s="706"/>
    </row>
    <row r="89" spans="1:11" x14ac:dyDescent="0.15">
      <c r="A89" s="227" t="s">
        <v>230</v>
      </c>
    </row>
    <row r="91" spans="1:11" x14ac:dyDescent="0.15">
      <c r="A91" s="227" t="s">
        <v>359</v>
      </c>
    </row>
    <row r="94" spans="1:11" x14ac:dyDescent="0.15">
      <c r="D94" s="227" t="s">
        <v>449</v>
      </c>
    </row>
    <row r="95" spans="1:11" x14ac:dyDescent="0.15">
      <c r="D95" s="227" t="s">
        <v>231</v>
      </c>
    </row>
    <row r="97" spans="1:4" x14ac:dyDescent="0.15">
      <c r="A97" s="227" t="s">
        <v>359</v>
      </c>
    </row>
    <row r="100" spans="1:4" x14ac:dyDescent="0.15">
      <c r="D100" s="227" t="s">
        <v>428</v>
      </c>
    </row>
  </sheetData>
  <mergeCells count="49">
    <mergeCell ref="A25:K25"/>
    <mergeCell ref="A3:K3"/>
    <mergeCell ref="C9:J11"/>
    <mergeCell ref="A12:B12"/>
    <mergeCell ref="C12:J18"/>
    <mergeCell ref="A13:B13"/>
    <mergeCell ref="A37:K37"/>
    <mergeCell ref="A26:K26"/>
    <mergeCell ref="A27:K27"/>
    <mergeCell ref="A28:K28"/>
    <mergeCell ref="A29:K29"/>
    <mergeCell ref="A30:K30"/>
    <mergeCell ref="A31:K31"/>
    <mergeCell ref="A32:K32"/>
    <mergeCell ref="A33:K33"/>
    <mergeCell ref="A34:K34"/>
    <mergeCell ref="A35:K35"/>
    <mergeCell ref="A36:K36"/>
    <mergeCell ref="A60:K60"/>
    <mergeCell ref="A49:K49"/>
    <mergeCell ref="A38:K38"/>
    <mergeCell ref="A39:K39"/>
    <mergeCell ref="A40:K40"/>
    <mergeCell ref="A41:K41"/>
    <mergeCell ref="A42:K42"/>
    <mergeCell ref="A43:K43"/>
    <mergeCell ref="A44:K44"/>
    <mergeCell ref="A45:K45"/>
    <mergeCell ref="A46:K46"/>
    <mergeCell ref="A47:K47"/>
    <mergeCell ref="A48:K48"/>
    <mergeCell ref="A55:K55"/>
    <mergeCell ref="A56:K56"/>
    <mergeCell ref="A57:K57"/>
    <mergeCell ref="A58:K58"/>
    <mergeCell ref="A59:K59"/>
    <mergeCell ref="A50:K50"/>
    <mergeCell ref="A51:K51"/>
    <mergeCell ref="A52:K52"/>
    <mergeCell ref="A53:K53"/>
    <mergeCell ref="A54:K54"/>
    <mergeCell ref="H85:K85"/>
    <mergeCell ref="A61:K61"/>
    <mergeCell ref="A62:K62"/>
    <mergeCell ref="A63:K63"/>
    <mergeCell ref="A64:K64"/>
    <mergeCell ref="A65:K65"/>
    <mergeCell ref="A66:K66"/>
    <mergeCell ref="A67:K67"/>
  </mergeCells>
  <phoneticPr fontId="1"/>
  <pageMargins left="0.7" right="0.7" top="0.75" bottom="0.75" header="0.3" footer="0.3"/>
  <pageSetup paperSize="9" scale="83" fitToHeight="0" orientation="portrait"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61"/>
  <sheetViews>
    <sheetView topLeftCell="A34" zoomScale="120" zoomScaleNormal="120" workbookViewId="0">
      <selection activeCell="AJ49" sqref="AJ49"/>
    </sheetView>
  </sheetViews>
  <sheetFormatPr defaultRowHeight="13.5" x14ac:dyDescent="0.15"/>
  <cols>
    <col min="1" max="1" width="5" style="176" customWidth="1"/>
    <col min="2" max="2" width="13" style="176" customWidth="1"/>
    <col min="3" max="4" width="9" style="176"/>
    <col min="5" max="5" width="9" style="176" customWidth="1"/>
    <col min="6" max="6" width="9" style="176"/>
    <col min="7" max="7" width="9" style="176" customWidth="1"/>
    <col min="8" max="10" width="9" style="176"/>
    <col min="11" max="11" width="9" style="176" customWidth="1"/>
    <col min="12" max="16384" width="9" style="176"/>
  </cols>
  <sheetData>
    <row r="1" spans="1:11" x14ac:dyDescent="0.15">
      <c r="I1" s="1" t="s">
        <v>257</v>
      </c>
      <c r="J1" s="1"/>
      <c r="K1" s="2"/>
    </row>
    <row r="5" spans="1:11" ht="17.25" x14ac:dyDescent="0.15">
      <c r="A5" s="715" t="s">
        <v>341</v>
      </c>
      <c r="B5" s="715"/>
      <c r="C5" s="715"/>
      <c r="D5" s="715"/>
      <c r="E5" s="715"/>
      <c r="F5" s="715"/>
      <c r="G5" s="715"/>
      <c r="H5" s="715"/>
      <c r="I5" s="715"/>
      <c r="J5" s="715"/>
      <c r="K5" s="715"/>
    </row>
    <row r="6" spans="1:11" ht="17.25" x14ac:dyDescent="0.15">
      <c r="A6" s="58"/>
      <c r="B6" s="58"/>
      <c r="C6" s="58"/>
      <c r="D6" s="58"/>
      <c r="E6" s="58"/>
      <c r="F6" s="58"/>
      <c r="G6" s="58"/>
      <c r="H6" s="58"/>
      <c r="I6" s="58"/>
      <c r="J6" s="58"/>
      <c r="K6" s="58"/>
    </row>
    <row r="7" spans="1:11" ht="13.5" customHeight="1" x14ac:dyDescent="0.15">
      <c r="B7" s="713" t="s">
        <v>355</v>
      </c>
      <c r="C7" s="713"/>
      <c r="D7" s="713"/>
      <c r="E7" s="713"/>
      <c r="F7" s="713"/>
      <c r="G7" s="713"/>
      <c r="H7" s="713"/>
      <c r="I7" s="713"/>
      <c r="J7" s="713"/>
      <c r="K7" s="179"/>
    </row>
    <row r="8" spans="1:11" x14ac:dyDescent="0.15">
      <c r="B8" s="713"/>
      <c r="C8" s="713"/>
      <c r="D8" s="713"/>
      <c r="E8" s="713"/>
      <c r="F8" s="713"/>
      <c r="G8" s="713"/>
      <c r="H8" s="713"/>
      <c r="I8" s="713"/>
      <c r="J8" s="713"/>
      <c r="K8" s="179"/>
    </row>
    <row r="9" spans="1:11" x14ac:dyDescent="0.15">
      <c r="B9" s="713"/>
      <c r="C9" s="713"/>
      <c r="D9" s="713"/>
      <c r="E9" s="713"/>
      <c r="F9" s="713"/>
      <c r="G9" s="713"/>
      <c r="H9" s="713"/>
      <c r="I9" s="713"/>
      <c r="J9" s="713"/>
      <c r="K9" s="179"/>
    </row>
    <row r="10" spans="1:11" x14ac:dyDescent="0.15">
      <c r="B10" s="713"/>
      <c r="C10" s="713"/>
      <c r="D10" s="713"/>
      <c r="E10" s="713"/>
      <c r="F10" s="713"/>
      <c r="G10" s="713"/>
      <c r="H10" s="713"/>
      <c r="I10" s="713"/>
      <c r="J10" s="713"/>
    </row>
    <row r="11" spans="1:11" x14ac:dyDescent="0.15">
      <c r="B11" s="713"/>
      <c r="C11" s="713"/>
      <c r="D11" s="713"/>
      <c r="E11" s="713"/>
      <c r="F11" s="713"/>
      <c r="G11" s="713"/>
      <c r="H11" s="713"/>
      <c r="I11" s="713"/>
      <c r="J11" s="713"/>
    </row>
    <row r="12" spans="1:11" x14ac:dyDescent="0.15">
      <c r="B12" s="713"/>
      <c r="C12" s="713"/>
      <c r="D12" s="713"/>
      <c r="E12" s="713"/>
      <c r="F12" s="713"/>
      <c r="G12" s="713"/>
      <c r="H12" s="713"/>
      <c r="I12" s="713"/>
      <c r="J12" s="713"/>
    </row>
    <row r="13" spans="1:11" x14ac:dyDescent="0.15">
      <c r="F13" s="180" t="s">
        <v>44</v>
      </c>
    </row>
    <row r="15" spans="1:11" ht="18" customHeight="1" x14ac:dyDescent="0.15">
      <c r="A15" s="712" t="s">
        <v>356</v>
      </c>
      <c r="B15" s="712"/>
      <c r="C15" s="712"/>
      <c r="D15" s="716" t="s">
        <v>357</v>
      </c>
      <c r="E15" s="717"/>
      <c r="F15" s="717"/>
      <c r="G15" s="717"/>
      <c r="H15" s="717"/>
      <c r="I15" s="717"/>
      <c r="J15" s="717"/>
      <c r="K15" s="717"/>
    </row>
    <row r="16" spans="1:11" ht="18" customHeight="1" x14ac:dyDescent="0.15">
      <c r="A16" s="712"/>
      <c r="B16" s="712"/>
      <c r="C16" s="712"/>
      <c r="D16" s="717"/>
      <c r="E16" s="717"/>
      <c r="F16" s="717"/>
      <c r="G16" s="717"/>
      <c r="H16" s="717"/>
      <c r="I16" s="717"/>
      <c r="J16" s="717"/>
      <c r="K16" s="717"/>
    </row>
    <row r="17" spans="1:11" ht="18" customHeight="1" x14ac:dyDescent="0.15">
      <c r="A17" s="712"/>
      <c r="B17" s="712"/>
      <c r="C17" s="712"/>
      <c r="D17" s="717"/>
      <c r="E17" s="717"/>
      <c r="F17" s="717"/>
      <c r="G17" s="717"/>
      <c r="H17" s="717"/>
      <c r="I17" s="717"/>
      <c r="J17" s="717"/>
      <c r="K17" s="717"/>
    </row>
    <row r="18" spans="1:11" x14ac:dyDescent="0.15">
      <c r="A18" s="712"/>
      <c r="B18" s="712" t="s">
        <v>342</v>
      </c>
      <c r="C18" s="712"/>
      <c r="D18" s="712" t="s">
        <v>343</v>
      </c>
      <c r="E18" s="712"/>
      <c r="F18" s="712"/>
      <c r="G18" s="712"/>
      <c r="H18" s="712" t="s">
        <v>344</v>
      </c>
      <c r="I18" s="712"/>
      <c r="J18" s="712"/>
      <c r="K18" s="712"/>
    </row>
    <row r="19" spans="1:11" x14ac:dyDescent="0.15">
      <c r="A19" s="712"/>
      <c r="B19" s="712"/>
      <c r="C19" s="712"/>
      <c r="D19" s="712"/>
      <c r="E19" s="712"/>
      <c r="F19" s="712"/>
      <c r="G19" s="712"/>
      <c r="H19" s="712"/>
      <c r="I19" s="712"/>
      <c r="J19" s="712"/>
      <c r="K19" s="712"/>
    </row>
    <row r="20" spans="1:11" x14ac:dyDescent="0.15">
      <c r="A20" s="711" t="s">
        <v>345</v>
      </c>
      <c r="B20" s="711" t="s">
        <v>430</v>
      </c>
      <c r="C20" s="712"/>
      <c r="D20" s="712"/>
      <c r="E20" s="712"/>
      <c r="F20" s="712"/>
      <c r="G20" s="712"/>
      <c r="H20" s="712"/>
      <c r="I20" s="712"/>
      <c r="J20" s="712"/>
      <c r="K20" s="712"/>
    </row>
    <row r="21" spans="1:11" x14ac:dyDescent="0.15">
      <c r="A21" s="711"/>
      <c r="B21" s="712"/>
      <c r="C21" s="712"/>
      <c r="D21" s="712"/>
      <c r="E21" s="712"/>
      <c r="F21" s="712"/>
      <c r="G21" s="712"/>
      <c r="H21" s="712"/>
      <c r="I21" s="712"/>
      <c r="J21" s="712"/>
      <c r="K21" s="712"/>
    </row>
    <row r="22" spans="1:11" x14ac:dyDescent="0.15">
      <c r="A22" s="711"/>
      <c r="B22" s="712"/>
      <c r="C22" s="712"/>
      <c r="D22" s="712"/>
      <c r="E22" s="712"/>
      <c r="F22" s="712"/>
      <c r="G22" s="712"/>
      <c r="H22" s="712"/>
      <c r="I22" s="712"/>
      <c r="J22" s="712"/>
      <c r="K22" s="712"/>
    </row>
    <row r="23" spans="1:11" x14ac:dyDescent="0.15">
      <c r="A23" s="711"/>
      <c r="B23" s="712"/>
      <c r="C23" s="712"/>
      <c r="D23" s="712"/>
      <c r="E23" s="712"/>
      <c r="F23" s="712"/>
      <c r="G23" s="712"/>
      <c r="H23" s="712"/>
      <c r="I23" s="712"/>
      <c r="J23" s="712"/>
      <c r="K23" s="712"/>
    </row>
    <row r="24" spans="1:11" x14ac:dyDescent="0.15">
      <c r="A24" s="711"/>
      <c r="B24" s="712"/>
      <c r="C24" s="712"/>
      <c r="D24" s="712"/>
      <c r="E24" s="712"/>
      <c r="F24" s="712"/>
      <c r="G24" s="712"/>
      <c r="H24" s="712"/>
      <c r="I24" s="712"/>
      <c r="J24" s="712"/>
      <c r="K24" s="712"/>
    </row>
    <row r="25" spans="1:11" x14ac:dyDescent="0.15">
      <c r="A25" s="711"/>
      <c r="B25" s="712"/>
      <c r="C25" s="712"/>
      <c r="D25" s="712"/>
      <c r="E25" s="712"/>
      <c r="F25" s="712"/>
      <c r="G25" s="712"/>
      <c r="H25" s="712"/>
      <c r="I25" s="712"/>
      <c r="J25" s="712"/>
      <c r="K25" s="712"/>
    </row>
    <row r="26" spans="1:11" x14ac:dyDescent="0.15">
      <c r="A26" s="711"/>
      <c r="B26" s="712"/>
      <c r="C26" s="712"/>
      <c r="D26" s="712"/>
      <c r="E26" s="712"/>
      <c r="F26" s="712"/>
      <c r="G26" s="712"/>
      <c r="H26" s="712"/>
      <c r="I26" s="712"/>
      <c r="J26" s="712"/>
      <c r="K26" s="712"/>
    </row>
    <row r="27" spans="1:11" x14ac:dyDescent="0.15">
      <c r="A27" s="711"/>
      <c r="B27" s="712"/>
      <c r="C27" s="712"/>
      <c r="D27" s="712"/>
      <c r="E27" s="712"/>
      <c r="F27" s="712"/>
      <c r="G27" s="712"/>
      <c r="H27" s="712"/>
      <c r="I27" s="712"/>
      <c r="J27" s="712"/>
      <c r="K27" s="712"/>
    </row>
    <row r="28" spans="1:11" x14ac:dyDescent="0.15">
      <c r="A28" s="711"/>
      <c r="B28" s="712"/>
      <c r="C28" s="712"/>
      <c r="D28" s="712"/>
      <c r="E28" s="712"/>
      <c r="F28" s="712"/>
      <c r="G28" s="712"/>
      <c r="H28" s="712"/>
      <c r="I28" s="712"/>
      <c r="J28" s="712"/>
      <c r="K28" s="712"/>
    </row>
    <row r="29" spans="1:11" x14ac:dyDescent="0.15">
      <c r="A29" s="711"/>
      <c r="B29" s="712"/>
      <c r="C29" s="712"/>
      <c r="D29" s="712"/>
      <c r="E29" s="712"/>
      <c r="F29" s="712"/>
      <c r="G29" s="712"/>
      <c r="H29" s="712"/>
      <c r="I29" s="712"/>
      <c r="J29" s="712"/>
      <c r="K29" s="712"/>
    </row>
    <row r="31" spans="1:11" x14ac:dyDescent="0.15">
      <c r="B31" s="713" t="s">
        <v>358</v>
      </c>
      <c r="C31" s="714"/>
      <c r="D31" s="714"/>
      <c r="E31" s="714"/>
      <c r="F31" s="714"/>
      <c r="G31" s="714"/>
      <c r="H31" s="714"/>
      <c r="I31" s="714"/>
      <c r="J31" s="714"/>
    </row>
    <row r="32" spans="1:11" x14ac:dyDescent="0.15">
      <c r="B32" s="714"/>
      <c r="C32" s="714"/>
      <c r="D32" s="714"/>
      <c r="E32" s="714"/>
      <c r="F32" s="714"/>
      <c r="G32" s="714"/>
      <c r="H32" s="714"/>
      <c r="I32" s="714"/>
      <c r="J32" s="714"/>
    </row>
    <row r="33" spans="1:11" x14ac:dyDescent="0.15">
      <c r="B33" s="714"/>
      <c r="C33" s="714"/>
      <c r="D33" s="714"/>
      <c r="E33" s="714"/>
      <c r="F33" s="714"/>
      <c r="G33" s="714"/>
      <c r="H33" s="714"/>
      <c r="I33" s="714"/>
      <c r="J33" s="714"/>
    </row>
    <row r="35" spans="1:11" x14ac:dyDescent="0.15">
      <c r="A35" s="3" t="s">
        <v>346</v>
      </c>
      <c r="B35" s="175"/>
      <c r="C35" s="175"/>
      <c r="D35" s="175"/>
      <c r="E35" s="175"/>
      <c r="F35" s="175"/>
      <c r="G35" s="175"/>
      <c r="H35" s="175"/>
      <c r="I35" s="175"/>
      <c r="J35" s="175"/>
      <c r="K35" s="175"/>
    </row>
    <row r="37" spans="1:11" x14ac:dyDescent="0.15">
      <c r="A37" s="175"/>
      <c r="B37" s="175"/>
      <c r="C37" s="175"/>
      <c r="D37" s="177" t="s">
        <v>236</v>
      </c>
      <c r="E37" s="3" t="s">
        <v>227</v>
      </c>
    </row>
    <row r="38" spans="1:11" x14ac:dyDescent="0.15">
      <c r="A38" s="175"/>
      <c r="B38" s="175"/>
      <c r="C38" s="175"/>
      <c r="D38" s="175"/>
      <c r="E38" s="3" t="s">
        <v>228</v>
      </c>
    </row>
    <row r="39" spans="1:11" x14ac:dyDescent="0.15">
      <c r="A39" s="175"/>
      <c r="B39" s="175"/>
      <c r="C39" s="175"/>
      <c r="D39" s="175"/>
      <c r="E39" s="3" t="s">
        <v>448</v>
      </c>
    </row>
    <row r="44" spans="1:11" x14ac:dyDescent="0.15">
      <c r="A44" s="175"/>
      <c r="B44" s="175"/>
      <c r="C44" s="175"/>
      <c r="D44" s="177" t="s">
        <v>347</v>
      </c>
      <c r="E44" s="3" t="s">
        <v>348</v>
      </c>
      <c r="F44" s="7" t="s">
        <v>229</v>
      </c>
      <c r="G44" s="175"/>
      <c r="H44" s="175"/>
      <c r="I44" s="175"/>
      <c r="J44" s="175"/>
      <c r="K44" s="175"/>
    </row>
    <row r="45" spans="1:11" x14ac:dyDescent="0.15">
      <c r="A45" s="175"/>
      <c r="B45" s="175"/>
      <c r="C45" s="175"/>
      <c r="D45" s="175"/>
      <c r="E45" s="3" t="s">
        <v>349</v>
      </c>
      <c r="F45" s="7" t="s">
        <v>350</v>
      </c>
      <c r="G45" s="175"/>
      <c r="H45" s="175"/>
      <c r="I45" s="175"/>
      <c r="J45" s="175"/>
      <c r="K45" s="175"/>
    </row>
    <row r="46" spans="1:11" x14ac:dyDescent="0.15">
      <c r="A46" s="175"/>
      <c r="B46" s="175"/>
      <c r="C46" s="175"/>
      <c r="D46" s="175"/>
      <c r="E46" s="6" t="s">
        <v>351</v>
      </c>
      <c r="F46" s="5" t="s">
        <v>352</v>
      </c>
      <c r="G46" s="4"/>
      <c r="H46" s="4"/>
      <c r="I46" s="4"/>
      <c r="J46" s="4"/>
      <c r="K46" s="4"/>
    </row>
    <row r="50" spans="1:11" x14ac:dyDescent="0.15">
      <c r="A50" s="3" t="s">
        <v>230</v>
      </c>
      <c r="B50" s="175"/>
      <c r="C50" s="175"/>
      <c r="D50" s="175"/>
      <c r="E50" s="175"/>
      <c r="F50" s="175"/>
      <c r="G50" s="175"/>
      <c r="H50" s="175"/>
      <c r="I50" s="175"/>
      <c r="J50" s="175"/>
      <c r="K50" s="175"/>
    </row>
    <row r="52" spans="1:11" x14ac:dyDescent="0.15">
      <c r="A52" s="3" t="s">
        <v>346</v>
      </c>
      <c r="B52" s="175"/>
      <c r="C52" s="175"/>
      <c r="D52" s="175"/>
      <c r="E52" s="175"/>
      <c r="F52" s="175"/>
      <c r="G52" s="175"/>
      <c r="H52" s="175"/>
      <c r="I52" s="175"/>
      <c r="J52" s="175"/>
      <c r="K52" s="175"/>
    </row>
    <row r="55" spans="1:11" x14ac:dyDescent="0.15">
      <c r="A55" s="175"/>
      <c r="B55" s="175"/>
      <c r="C55" s="175"/>
      <c r="D55" s="3" t="s">
        <v>449</v>
      </c>
      <c r="E55" s="175"/>
      <c r="F55" s="175"/>
      <c r="G55" s="175"/>
      <c r="H55" s="175"/>
      <c r="I55" s="175"/>
      <c r="J55" s="175"/>
      <c r="K55" s="175"/>
    </row>
    <row r="56" spans="1:11" x14ac:dyDescent="0.15">
      <c r="A56" s="175"/>
      <c r="B56" s="175"/>
      <c r="C56" s="175"/>
      <c r="D56" s="3" t="s">
        <v>231</v>
      </c>
      <c r="E56" s="175"/>
      <c r="F56" s="175"/>
      <c r="G56" s="175"/>
      <c r="H56" s="175"/>
      <c r="I56" s="175"/>
      <c r="J56" s="175"/>
      <c r="K56" s="175"/>
    </row>
    <row r="58" spans="1:11" x14ac:dyDescent="0.15">
      <c r="A58" s="3" t="s">
        <v>346</v>
      </c>
      <c r="B58" s="175"/>
      <c r="C58" s="175"/>
      <c r="D58" s="175"/>
      <c r="E58" s="175"/>
      <c r="F58" s="175"/>
      <c r="G58" s="175"/>
      <c r="H58" s="175"/>
      <c r="I58" s="175"/>
      <c r="J58" s="175"/>
      <c r="K58" s="175"/>
    </row>
    <row r="61" spans="1:11" x14ac:dyDescent="0.15">
      <c r="D61" s="3" t="s">
        <v>353</v>
      </c>
      <c r="F61" s="178" t="s">
        <v>354</v>
      </c>
    </row>
  </sheetData>
  <sheetProtection algorithmName="SHA-512" hashValue="QnHZ+TcuMfofsoHY4BPoWdUQchRbRgUNrk6i8wpqvjrOI5F7iU1wcDkjc9bAjnxPRdajzaqjVNOG5sBzZho9Eg==" saltValue="dCz+JZ1n8vdBfdgg648fWg==" spinCount="100000" sheet="1" objects="1" scenarios="1"/>
  <mergeCells count="13">
    <mergeCell ref="A5:K5"/>
    <mergeCell ref="B7:J12"/>
    <mergeCell ref="A15:C17"/>
    <mergeCell ref="D15:K17"/>
    <mergeCell ref="A18:A19"/>
    <mergeCell ref="B18:C19"/>
    <mergeCell ref="D18:G19"/>
    <mergeCell ref="H18:K19"/>
    <mergeCell ref="A20:A29"/>
    <mergeCell ref="B20:C29"/>
    <mergeCell ref="D20:G29"/>
    <mergeCell ref="H20:K29"/>
    <mergeCell ref="B31:J33"/>
  </mergeCells>
  <phoneticPr fontId="1"/>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A29"/>
  <sheetViews>
    <sheetView workbookViewId="0">
      <selection activeCell="AJ49" sqref="AJ49"/>
    </sheetView>
  </sheetViews>
  <sheetFormatPr defaultRowHeight="13.5" x14ac:dyDescent="0.15"/>
  <cols>
    <col min="1" max="1" width="24" style="8" bestFit="1" customWidth="1"/>
    <col min="2" max="16384" width="9" style="8"/>
  </cols>
  <sheetData>
    <row r="1" spans="1:1" x14ac:dyDescent="0.15">
      <c r="A1" s="54" t="s">
        <v>329</v>
      </c>
    </row>
    <row r="2" spans="1:1" x14ac:dyDescent="0.15">
      <c r="A2" s="54" t="s">
        <v>330</v>
      </c>
    </row>
    <row r="3" spans="1:1" x14ac:dyDescent="0.15">
      <c r="A3" s="54" t="s">
        <v>331</v>
      </c>
    </row>
    <row r="4" spans="1:1" x14ac:dyDescent="0.15">
      <c r="A4" s="54" t="s">
        <v>332</v>
      </c>
    </row>
    <row r="5" spans="1:1" x14ac:dyDescent="0.15">
      <c r="A5" s="54" t="s">
        <v>328</v>
      </c>
    </row>
    <row r="6" spans="1:1" x14ac:dyDescent="0.15">
      <c r="A6" s="54" t="s">
        <v>327</v>
      </c>
    </row>
    <row r="7" spans="1:1" x14ac:dyDescent="0.15">
      <c r="A7" s="54" t="s">
        <v>333</v>
      </c>
    </row>
    <row r="8" spans="1:1" x14ac:dyDescent="0.15">
      <c r="A8" s="54" t="s">
        <v>334</v>
      </c>
    </row>
    <row r="9" spans="1:1" x14ac:dyDescent="0.15">
      <c r="A9" s="54" t="s">
        <v>335</v>
      </c>
    </row>
    <row r="10" spans="1:1" x14ac:dyDescent="0.15">
      <c r="A10" s="54" t="s">
        <v>336</v>
      </c>
    </row>
    <row r="11" spans="1:1" x14ac:dyDescent="0.15">
      <c r="A11" s="54" t="s">
        <v>337</v>
      </c>
    </row>
    <row r="12" spans="1:1" x14ac:dyDescent="0.15">
      <c r="A12" s="54" t="s">
        <v>338</v>
      </c>
    </row>
    <row r="13" spans="1:1" x14ac:dyDescent="0.15">
      <c r="A13" s="54" t="s">
        <v>339</v>
      </c>
    </row>
    <row r="14" spans="1:1" x14ac:dyDescent="0.15">
      <c r="A14" s="54" t="s">
        <v>326</v>
      </c>
    </row>
    <row r="15" spans="1:1" x14ac:dyDescent="0.15">
      <c r="A15" s="54" t="s">
        <v>340</v>
      </c>
    </row>
    <row r="16" spans="1:1" x14ac:dyDescent="0.15">
      <c r="A16" s="54" t="s">
        <v>325</v>
      </c>
    </row>
    <row r="17" spans="1:1" x14ac:dyDescent="0.15">
      <c r="A17" s="54" t="s">
        <v>324</v>
      </c>
    </row>
    <row r="18" spans="1:1" x14ac:dyDescent="0.15">
      <c r="A18" s="54" t="s">
        <v>323</v>
      </c>
    </row>
    <row r="19" spans="1:1" x14ac:dyDescent="0.15">
      <c r="A19" s="54" t="s">
        <v>322</v>
      </c>
    </row>
    <row r="20" spans="1:1" x14ac:dyDescent="0.15">
      <c r="A20" s="54" t="s">
        <v>321</v>
      </c>
    </row>
    <row r="21" spans="1:1" x14ac:dyDescent="0.15">
      <c r="A21" s="54" t="s">
        <v>320</v>
      </c>
    </row>
    <row r="22" spans="1:1" x14ac:dyDescent="0.15">
      <c r="A22" s="54" t="s">
        <v>319</v>
      </c>
    </row>
    <row r="23" spans="1:1" x14ac:dyDescent="0.15">
      <c r="A23" s="55" t="s">
        <v>318</v>
      </c>
    </row>
    <row r="24" spans="1:1" x14ac:dyDescent="0.15">
      <c r="A24" s="55" t="s">
        <v>317</v>
      </c>
    </row>
    <row r="25" spans="1:1" x14ac:dyDescent="0.15">
      <c r="A25" s="51" t="s">
        <v>365</v>
      </c>
    </row>
    <row r="26" spans="1:1" x14ac:dyDescent="0.15">
      <c r="A26" s="51" t="s">
        <v>316</v>
      </c>
    </row>
    <row r="27" spans="1:1" x14ac:dyDescent="0.15">
      <c r="A27" s="51" t="s">
        <v>315</v>
      </c>
    </row>
    <row r="28" spans="1:1" x14ac:dyDescent="0.15">
      <c r="A28" s="51" t="s">
        <v>314</v>
      </c>
    </row>
    <row r="29" spans="1:1" x14ac:dyDescent="0.15">
      <c r="A29" s="56"/>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selection activeCell="AJ49" sqref="AJ49"/>
    </sheetView>
  </sheetViews>
  <sheetFormatPr defaultRowHeight="13.5" x14ac:dyDescent="0.15"/>
  <cols>
    <col min="1" max="24" width="3.625" style="60" customWidth="1"/>
    <col min="25" max="16384" width="9" style="60"/>
  </cols>
  <sheetData>
    <row r="1" spans="1:24" ht="15" customHeight="1" x14ac:dyDescent="0.15">
      <c r="A1" s="251" t="s">
        <v>454</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61"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62"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62"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62"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63"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64" t="str">
        <f>IF(【入力用】10.概要!$L$7="","",【入力用】10.概要!$L$7)</f>
        <v>□</v>
      </c>
      <c r="M7" s="493" t="s">
        <v>10</v>
      </c>
      <c r="N7" s="493"/>
      <c r="O7" s="65" t="str">
        <f>IF(【入力用】10.概要!$O$7="","",【入力用】10.概要!$O$7)</f>
        <v>□</v>
      </c>
      <c r="P7" s="493" t="s">
        <v>232</v>
      </c>
      <c r="Q7" s="493"/>
      <c r="R7" s="65" t="str">
        <f>IF(【入力用】10.概要!$R$7="","",【入力用】10.概要!$R$7)</f>
        <v>□</v>
      </c>
      <c r="S7" s="493" t="s">
        <v>233</v>
      </c>
      <c r="T7" s="493"/>
      <c r="U7" s="494"/>
      <c r="V7" s="482"/>
      <c r="W7" s="491"/>
      <c r="X7" s="492"/>
    </row>
    <row r="9" spans="1:24" x14ac:dyDescent="0.15">
      <c r="M9" s="66"/>
      <c r="N9" s="475"/>
      <c r="O9" s="475"/>
      <c r="P9" s="499" t="s">
        <v>0</v>
      </c>
      <c r="Q9" s="499"/>
      <c r="R9" s="501" t="str">
        <f>IF(【入力用】10.概要!$R$9="","",【入力用】10.概要!$R$9)</f>
        <v/>
      </c>
      <c r="S9" s="501"/>
      <c r="T9" s="67" t="s">
        <v>1</v>
      </c>
      <c r="U9" s="68" t="str">
        <f>IF(【入力用】10.概要!$U$9="","",【入力用】10.概要!$U$9)</f>
        <v/>
      </c>
      <c r="V9" s="67" t="s">
        <v>2</v>
      </c>
      <c r="W9" s="69" t="str">
        <f>IF(【入力用】10.概要!$W$9="","",【入力用】10.概要!$W$9)</f>
        <v/>
      </c>
      <c r="X9" s="67" t="s">
        <v>3</v>
      </c>
    </row>
    <row r="10" spans="1:24" x14ac:dyDescent="0.15">
      <c r="M10" s="66"/>
      <c r="N10" s="70"/>
      <c r="O10" s="70"/>
      <c r="Q10" s="71"/>
      <c r="R10" s="71"/>
      <c r="S10" s="71"/>
      <c r="T10" s="71"/>
      <c r="U10" s="71"/>
      <c r="X10" s="71"/>
    </row>
    <row r="11" spans="1:24" ht="18.75" x14ac:dyDescent="0.15">
      <c r="C11" s="72"/>
      <c r="D11" s="72"/>
      <c r="E11" s="511" t="s">
        <v>139</v>
      </c>
      <c r="F11" s="511"/>
      <c r="G11" s="511"/>
      <c r="H11" s="511"/>
      <c r="I11" s="511"/>
      <c r="J11" s="511"/>
      <c r="K11" s="511"/>
      <c r="L11" s="511"/>
      <c r="M11" s="511"/>
      <c r="N11" s="511"/>
      <c r="O11" s="511"/>
      <c r="P11" s="511"/>
      <c r="Q11" s="511"/>
      <c r="R11" s="511"/>
      <c r="S11" s="511"/>
      <c r="T11" s="511"/>
    </row>
    <row r="12" spans="1:24" ht="13.5" customHeight="1" x14ac:dyDescent="0.15">
      <c r="C12" s="72"/>
      <c r="D12" s="72"/>
      <c r="E12" s="73"/>
      <c r="F12" s="73"/>
      <c r="G12" s="73"/>
      <c r="H12" s="73"/>
      <c r="I12" s="73"/>
      <c r="J12" s="73"/>
      <c r="K12" s="73"/>
      <c r="L12" s="73"/>
      <c r="M12" s="73"/>
      <c r="N12" s="73"/>
      <c r="O12" s="73"/>
      <c r="P12" s="73"/>
      <c r="Q12" s="73"/>
      <c r="R12" s="73"/>
      <c r="S12" s="73"/>
      <c r="T12" s="73"/>
    </row>
    <row r="13" spans="1:24" ht="13.5" customHeight="1" x14ac:dyDescent="0.15">
      <c r="B13" s="70" t="s">
        <v>11</v>
      </c>
      <c r="E13" s="74"/>
      <c r="F13" s="74"/>
      <c r="G13" s="74"/>
      <c r="H13" s="74"/>
      <c r="I13" s="74"/>
      <c r="J13" s="74"/>
      <c r="K13" s="74"/>
      <c r="L13" s="74"/>
      <c r="M13" s="74"/>
      <c r="N13" s="74"/>
      <c r="O13" s="74"/>
      <c r="P13" s="74"/>
      <c r="Q13" s="74"/>
      <c r="R13" s="74"/>
      <c r="S13" s="74"/>
      <c r="T13" s="74"/>
      <c r="U13" s="74"/>
      <c r="V13" s="74"/>
      <c r="W13" s="74"/>
      <c r="X13" s="74"/>
    </row>
    <row r="14" spans="1:24" ht="13.5" customHeight="1" x14ac:dyDescent="0.15">
      <c r="N14" s="70" t="s">
        <v>252</v>
      </c>
    </row>
    <row r="15" spans="1:24" ht="13.5" customHeight="1" x14ac:dyDescent="0.15">
      <c r="N15" s="443" t="s">
        <v>40</v>
      </c>
      <c r="O15" s="443"/>
      <c r="P15" s="442" t="str">
        <f>IF(【入力用】10.概要!$I$64="","",【入力用】10.概要!$I$64)</f>
        <v/>
      </c>
      <c r="Q15" s="442"/>
      <c r="R15" s="442"/>
      <c r="S15" s="442"/>
      <c r="T15" s="442"/>
      <c r="U15" s="442"/>
      <c r="V15" s="442"/>
      <c r="W15" s="442"/>
      <c r="X15" s="442"/>
    </row>
    <row r="16" spans="1:24" ht="13.5" customHeight="1" x14ac:dyDescent="0.15">
      <c r="N16" s="75"/>
      <c r="O16" s="75"/>
      <c r="P16" s="442"/>
      <c r="Q16" s="442"/>
      <c r="R16" s="442"/>
      <c r="S16" s="442"/>
      <c r="T16" s="442"/>
      <c r="U16" s="442"/>
      <c r="V16" s="442"/>
      <c r="W16" s="442"/>
      <c r="X16" s="442"/>
    </row>
    <row r="17" spans="1:26" ht="13.5" customHeight="1" x14ac:dyDescent="0.15">
      <c r="N17" s="443" t="s">
        <v>41</v>
      </c>
      <c r="O17" s="443"/>
      <c r="P17" s="442" t="str">
        <f>IF(【入力用】10.概要!$I$65="","",【入力用】10.概要!$I$65)</f>
        <v/>
      </c>
      <c r="Q17" s="442"/>
      <c r="R17" s="442"/>
      <c r="S17" s="442"/>
      <c r="T17" s="442"/>
      <c r="U17" s="442"/>
      <c r="V17" s="442"/>
      <c r="W17" s="442"/>
      <c r="X17" s="442"/>
    </row>
    <row r="18" spans="1:26" ht="13.5" customHeight="1" x14ac:dyDescent="0.15">
      <c r="N18" s="75"/>
      <c r="O18" s="75"/>
      <c r="P18" s="442" t="str">
        <f>IF(【入力用】10.概要!$I$66="","",【入力用】10.概要!$I$66)</f>
        <v/>
      </c>
      <c r="Q18" s="442"/>
      <c r="R18" s="442"/>
      <c r="S18" s="442"/>
      <c r="T18" s="442"/>
      <c r="U18" s="442"/>
      <c r="V18" s="442"/>
      <c r="W18" s="442"/>
      <c r="X18" s="442"/>
    </row>
    <row r="19" spans="1:26" ht="13.5" customHeight="1" x14ac:dyDescent="0.15"/>
    <row r="20" spans="1:26" ht="13.5" customHeight="1" x14ac:dyDescent="0.15">
      <c r="B20" s="498" t="s">
        <v>245</v>
      </c>
      <c r="C20" s="498"/>
      <c r="D20" s="498"/>
      <c r="E20" s="498"/>
      <c r="F20" s="498"/>
      <c r="G20" s="498"/>
      <c r="H20" s="498"/>
      <c r="I20" s="498"/>
      <c r="J20" s="498"/>
      <c r="K20" s="498"/>
      <c r="L20" s="498"/>
      <c r="M20" s="498"/>
      <c r="N20" s="498"/>
      <c r="O20" s="498"/>
      <c r="P20" s="498"/>
      <c r="Q20" s="498"/>
      <c r="R20" s="498"/>
      <c r="S20" s="498"/>
      <c r="T20" s="498"/>
      <c r="U20" s="498"/>
      <c r="V20" s="498"/>
      <c r="W20" s="498"/>
      <c r="X20" s="498"/>
    </row>
    <row r="21" spans="1:26" ht="13.5" customHeight="1" x14ac:dyDescent="0.15">
      <c r="B21" s="70"/>
      <c r="C21" s="70"/>
      <c r="D21" s="70"/>
      <c r="E21" s="70"/>
      <c r="F21" s="70"/>
      <c r="G21" s="70"/>
      <c r="H21" s="70"/>
      <c r="I21" s="70"/>
      <c r="J21" s="70"/>
      <c r="K21" s="70"/>
      <c r="L21" s="70"/>
      <c r="M21" s="70"/>
      <c r="N21" s="70"/>
      <c r="O21" s="70"/>
      <c r="P21" s="70"/>
      <c r="Q21" s="70"/>
      <c r="R21" s="70"/>
      <c r="S21" s="70"/>
      <c r="T21" s="70"/>
      <c r="U21" s="70"/>
      <c r="V21" s="70"/>
      <c r="W21" s="70"/>
      <c r="X21" s="70"/>
    </row>
    <row r="22" spans="1:26" ht="18" customHeight="1" x14ac:dyDescent="0.15">
      <c r="A22" s="510" t="s">
        <v>12</v>
      </c>
      <c r="B22" s="510"/>
      <c r="C22" s="510"/>
      <c r="D22" s="510"/>
      <c r="E22" s="510"/>
      <c r="F22" s="510"/>
      <c r="G22" s="510"/>
      <c r="H22" s="510"/>
      <c r="I22" s="510"/>
      <c r="J22" s="510"/>
      <c r="K22" s="510"/>
      <c r="L22" s="510"/>
      <c r="M22" s="510"/>
      <c r="N22" s="510"/>
      <c r="O22" s="510"/>
      <c r="P22" s="510"/>
      <c r="Q22" s="510"/>
      <c r="R22" s="510"/>
      <c r="S22" s="510"/>
      <c r="T22" s="510"/>
      <c r="U22" s="510"/>
      <c r="V22" s="510"/>
      <c r="W22" s="510"/>
      <c r="X22" s="510"/>
    </row>
    <row r="23" spans="1:26" ht="24" customHeight="1" x14ac:dyDescent="0.15">
      <c r="A23" s="508" t="s">
        <v>246</v>
      </c>
      <c r="B23" s="508"/>
      <c r="C23" s="508"/>
      <c r="D23" s="508"/>
      <c r="E23" s="476" t="str">
        <f>IF(【入力用】10.概要!$I$22="","",【入力用】10.概要!$I$22)</f>
        <v/>
      </c>
      <c r="F23" s="476"/>
      <c r="G23" s="476"/>
      <c r="H23" s="476"/>
      <c r="I23" s="476"/>
      <c r="J23" s="476"/>
      <c r="K23" s="476"/>
      <c r="L23" s="476"/>
      <c r="M23" s="476"/>
      <c r="N23" s="476"/>
      <c r="O23" s="476"/>
      <c r="P23" s="476"/>
      <c r="Q23" s="476"/>
      <c r="R23" s="476"/>
      <c r="S23" s="476"/>
      <c r="T23" s="476"/>
      <c r="U23" s="476"/>
      <c r="V23" s="476"/>
      <c r="W23" s="476"/>
      <c r="X23" s="476"/>
    </row>
    <row r="24" spans="1:26" ht="24" customHeight="1" x14ac:dyDescent="0.15">
      <c r="A24" s="508"/>
      <c r="B24" s="508"/>
      <c r="C24" s="508"/>
      <c r="D24" s="508"/>
      <c r="E24" s="476"/>
      <c r="F24" s="476"/>
      <c r="G24" s="476"/>
      <c r="H24" s="476"/>
      <c r="I24" s="476"/>
      <c r="J24" s="476"/>
      <c r="K24" s="476"/>
      <c r="L24" s="476"/>
      <c r="M24" s="476"/>
      <c r="N24" s="476"/>
      <c r="O24" s="476"/>
      <c r="P24" s="476"/>
      <c r="Q24" s="476"/>
      <c r="R24" s="476"/>
      <c r="S24" s="476"/>
      <c r="T24" s="476"/>
      <c r="U24" s="476"/>
      <c r="V24" s="476"/>
      <c r="W24" s="476"/>
      <c r="X24" s="476"/>
    </row>
    <row r="25" spans="1:26" ht="18" customHeight="1" x14ac:dyDescent="0.15">
      <c r="A25" s="508"/>
      <c r="B25" s="508"/>
      <c r="C25" s="508"/>
      <c r="D25" s="509"/>
      <c r="E25" s="76" t="str">
        <f>IF(【入力用】10.概要!$Q$24=TRUE,"■","□")</f>
        <v>□</v>
      </c>
      <c r="F25" s="470" t="s">
        <v>266</v>
      </c>
      <c r="G25" s="470"/>
      <c r="H25" s="470"/>
      <c r="I25" s="470"/>
      <c r="J25" s="470"/>
      <c r="K25" s="470"/>
      <c r="L25" s="470"/>
      <c r="M25" s="470"/>
      <c r="N25" s="470"/>
      <c r="O25" s="470"/>
      <c r="P25" s="470"/>
      <c r="Q25" s="470"/>
      <c r="R25" s="470"/>
      <c r="S25" s="470"/>
      <c r="T25" s="470"/>
      <c r="U25" s="470"/>
      <c r="V25" s="470"/>
      <c r="W25" s="470"/>
      <c r="X25" s="471"/>
    </row>
    <row r="26" spans="1:26" ht="18" customHeight="1" x14ac:dyDescent="0.15">
      <c r="A26" s="508"/>
      <c r="B26" s="508"/>
      <c r="C26" s="508"/>
      <c r="D26" s="509"/>
      <c r="E26" s="495" t="s">
        <v>312</v>
      </c>
      <c r="F26" s="496"/>
      <c r="G26" s="496"/>
      <c r="H26" s="496"/>
      <c r="I26" s="496"/>
      <c r="J26" s="496"/>
      <c r="K26" s="496"/>
      <c r="L26" s="496"/>
      <c r="M26" s="496"/>
      <c r="N26" s="496"/>
      <c r="O26" s="496"/>
      <c r="P26" s="496"/>
      <c r="Q26" s="496"/>
      <c r="R26" s="496"/>
      <c r="S26" s="496"/>
      <c r="T26" s="496"/>
      <c r="U26" s="496"/>
      <c r="V26" s="496"/>
      <c r="W26" s="496"/>
      <c r="X26" s="497"/>
    </row>
    <row r="27" spans="1:26" ht="24" customHeight="1" x14ac:dyDescent="0.15">
      <c r="A27" s="508"/>
      <c r="B27" s="508"/>
      <c r="C27" s="508"/>
      <c r="D27" s="508"/>
      <c r="E27" s="477" t="str">
        <f>IF(【入力用】10.概要!$I$26="","",【入力用】10.概要!$I$26)</f>
        <v/>
      </c>
      <c r="F27" s="477"/>
      <c r="G27" s="477"/>
      <c r="H27" s="477"/>
      <c r="I27" s="477"/>
      <c r="J27" s="477"/>
      <c r="K27" s="477"/>
      <c r="L27" s="477"/>
      <c r="M27" s="477"/>
      <c r="N27" s="477"/>
      <c r="O27" s="477"/>
      <c r="P27" s="477"/>
      <c r="Q27" s="477"/>
      <c r="R27" s="477"/>
      <c r="S27" s="477"/>
      <c r="T27" s="477"/>
      <c r="U27" s="477"/>
      <c r="V27" s="477"/>
      <c r="W27" s="477"/>
      <c r="X27" s="477"/>
    </row>
    <row r="28" spans="1:26" ht="24" customHeight="1" x14ac:dyDescent="0.15">
      <c r="A28" s="500" t="s">
        <v>240</v>
      </c>
      <c r="B28" s="500"/>
      <c r="C28" s="500"/>
      <c r="D28" s="500"/>
      <c r="E28" s="514" t="s">
        <v>241</v>
      </c>
      <c r="F28" s="515"/>
      <c r="G28" s="515"/>
      <c r="H28" s="515"/>
      <c r="I28" s="515"/>
      <c r="J28" s="515"/>
      <c r="K28" s="515"/>
      <c r="L28" s="515"/>
      <c r="M28" s="515"/>
      <c r="N28" s="444" t="s">
        <v>25</v>
      </c>
      <c r="O28" s="444"/>
      <c r="P28" s="506" t="str">
        <f>IF(【入力用】10.概要!$Q$53="","",【入力用】10.概要!$Q$53)</f>
        <v/>
      </c>
      <c r="Q28" s="506"/>
      <c r="R28" s="506"/>
      <c r="S28" s="506"/>
      <c r="T28" s="506"/>
      <c r="U28" s="506"/>
      <c r="V28" s="506"/>
      <c r="W28" s="506"/>
      <c r="X28" s="507"/>
      <c r="Y28" s="74"/>
      <c r="Z28" s="74"/>
    </row>
    <row r="29" spans="1:26" ht="24" customHeight="1" x14ac:dyDescent="0.15">
      <c r="A29" s="514" t="s">
        <v>238</v>
      </c>
      <c r="B29" s="515"/>
      <c r="C29" s="515"/>
      <c r="D29" s="516"/>
      <c r="E29" s="514" t="str">
        <f>IF(【入力用】10.概要!$I$56="","",【入力用】10.概要!$I$56)</f>
        <v/>
      </c>
      <c r="F29" s="515"/>
      <c r="G29" s="515"/>
      <c r="H29" s="519" t="s">
        <v>239</v>
      </c>
      <c r="I29" s="519"/>
      <c r="J29" s="77"/>
      <c r="K29" s="77"/>
      <c r="L29" s="77"/>
      <c r="M29" s="77"/>
      <c r="N29" s="77"/>
      <c r="O29" s="77"/>
      <c r="P29" s="77"/>
      <c r="Q29" s="77"/>
      <c r="R29" s="77"/>
      <c r="S29" s="77"/>
      <c r="T29" s="77"/>
      <c r="U29" s="77"/>
      <c r="V29" s="77"/>
      <c r="W29" s="77"/>
      <c r="X29" s="78"/>
      <c r="Y29" s="79"/>
      <c r="Z29" s="79"/>
    </row>
    <row r="30" spans="1:26" ht="18" customHeight="1" x14ac:dyDescent="0.15">
      <c r="A30" s="517" t="s">
        <v>13</v>
      </c>
      <c r="B30" s="517"/>
      <c r="C30" s="517"/>
      <c r="D30" s="517"/>
      <c r="E30" s="518" t="s">
        <v>264</v>
      </c>
      <c r="F30" s="502"/>
      <c r="G30" s="502" t="str">
        <f>IF(【入力用】10.概要!$I$69="","",【入力用】10.概要!$I$69)</f>
        <v/>
      </c>
      <c r="H30" s="502"/>
      <c r="I30" s="502"/>
      <c r="J30" s="502"/>
      <c r="K30" s="502"/>
      <c r="L30" s="502"/>
      <c r="M30" s="502"/>
      <c r="N30" s="502" t="s">
        <v>263</v>
      </c>
      <c r="O30" s="502"/>
      <c r="P30" s="503" t="str">
        <f>IF(【入力用】10.概要!$I$70="","",【入力用】10.概要!$I$70)</f>
        <v/>
      </c>
      <c r="Q30" s="503"/>
      <c r="R30" s="503"/>
      <c r="S30" s="503"/>
      <c r="T30" s="503"/>
      <c r="U30" s="503"/>
      <c r="V30" s="503"/>
      <c r="W30" s="503"/>
      <c r="X30" s="504"/>
      <c r="Y30" s="74"/>
      <c r="Z30" s="74"/>
    </row>
    <row r="31" spans="1:26" ht="18" customHeight="1" x14ac:dyDescent="0.15">
      <c r="A31" s="508"/>
      <c r="B31" s="508"/>
      <c r="C31" s="508"/>
      <c r="D31" s="508"/>
      <c r="E31" s="472" t="s">
        <v>14</v>
      </c>
      <c r="F31" s="473"/>
      <c r="G31" s="473" t="str">
        <f>IF(【入力用】10.概要!$I$71="","",【入力用】10.概要!$I$71)</f>
        <v/>
      </c>
      <c r="H31" s="473"/>
      <c r="I31" s="473"/>
      <c r="J31" s="473"/>
      <c r="K31" s="473"/>
      <c r="L31" s="473"/>
      <c r="M31" s="473"/>
      <c r="N31" s="473" t="s">
        <v>265</v>
      </c>
      <c r="O31" s="473"/>
      <c r="P31" s="512" t="str">
        <f>IF(【入力用】10.概要!$I$74="","",【入力用】10.概要!$I$74)</f>
        <v/>
      </c>
      <c r="Q31" s="512"/>
      <c r="R31" s="512"/>
      <c r="S31" s="512"/>
      <c r="T31" s="512"/>
      <c r="U31" s="512"/>
      <c r="V31" s="512"/>
      <c r="W31" s="512"/>
      <c r="X31" s="513"/>
      <c r="Y31" s="79"/>
      <c r="Z31" s="79"/>
    </row>
    <row r="32" spans="1:26" x14ac:dyDescent="0.15">
      <c r="Y32" s="74"/>
      <c r="Z32" s="74"/>
    </row>
    <row r="33" spans="1:24" x14ac:dyDescent="0.15">
      <c r="J33" s="505" t="s">
        <v>15</v>
      </c>
      <c r="K33" s="505"/>
      <c r="L33" s="505"/>
      <c r="M33" s="505"/>
      <c r="N33" s="505"/>
    </row>
    <row r="34" spans="1:24" ht="11.1" customHeight="1" x14ac:dyDescent="0.15">
      <c r="A34" s="460" t="s">
        <v>22</v>
      </c>
      <c r="B34" s="444"/>
      <c r="C34" s="444"/>
      <c r="D34" s="444"/>
      <c r="E34" s="444"/>
      <c r="F34" s="444"/>
      <c r="G34" s="444"/>
      <c r="H34" s="444"/>
      <c r="I34" s="444"/>
      <c r="J34" s="444"/>
      <c r="K34" s="458"/>
      <c r="L34" s="444" t="s">
        <v>23</v>
      </c>
      <c r="M34" s="444"/>
      <c r="N34" s="444"/>
      <c r="O34" s="444"/>
      <c r="P34" s="444"/>
      <c r="Q34" s="444"/>
      <c r="R34" s="444"/>
      <c r="S34" s="444"/>
      <c r="T34" s="458"/>
      <c r="U34" s="460" t="s">
        <v>24</v>
      </c>
      <c r="V34" s="444"/>
      <c r="W34" s="444"/>
      <c r="X34" s="458"/>
    </row>
    <row r="35" spans="1:24" ht="11.1" customHeight="1" x14ac:dyDescent="0.15">
      <c r="A35" s="461"/>
      <c r="B35" s="445"/>
      <c r="C35" s="445"/>
      <c r="D35" s="445"/>
      <c r="E35" s="445"/>
      <c r="F35" s="445"/>
      <c r="G35" s="445"/>
      <c r="H35" s="445"/>
      <c r="I35" s="445"/>
      <c r="J35" s="445"/>
      <c r="K35" s="459"/>
      <c r="L35" s="445"/>
      <c r="M35" s="445"/>
      <c r="N35" s="445"/>
      <c r="O35" s="445"/>
      <c r="P35" s="445"/>
      <c r="Q35" s="445"/>
      <c r="R35" s="445"/>
      <c r="S35" s="445"/>
      <c r="T35" s="459"/>
      <c r="U35" s="461"/>
      <c r="V35" s="445"/>
      <c r="W35" s="445"/>
      <c r="X35" s="459"/>
    </row>
    <row r="36" spans="1:24" ht="11.1" customHeight="1" x14ac:dyDescent="0.15">
      <c r="A36" s="466" t="s">
        <v>6</v>
      </c>
      <c r="B36" s="469" t="s">
        <v>16</v>
      </c>
      <c r="C36" s="470"/>
      <c r="D36" s="470"/>
      <c r="E36" s="470"/>
      <c r="F36" s="470"/>
      <c r="G36" s="470"/>
      <c r="H36" s="470"/>
      <c r="I36" s="470"/>
      <c r="J36" s="470"/>
      <c r="K36" s="471"/>
      <c r="L36" s="460" t="s">
        <v>0</v>
      </c>
      <c r="M36" s="444"/>
      <c r="N36" s="462"/>
      <c r="O36" s="462"/>
      <c r="P36" s="444" t="s">
        <v>1</v>
      </c>
      <c r="Q36" s="462"/>
      <c r="R36" s="444" t="s">
        <v>2</v>
      </c>
      <c r="S36" s="462"/>
      <c r="T36" s="444" t="s">
        <v>3</v>
      </c>
      <c r="U36" s="446"/>
      <c r="V36" s="447"/>
      <c r="W36" s="447"/>
      <c r="X36" s="448"/>
    </row>
    <row r="37" spans="1:24" ht="11.1" customHeight="1" x14ac:dyDescent="0.15">
      <c r="A37" s="466"/>
      <c r="B37" s="472"/>
      <c r="C37" s="473"/>
      <c r="D37" s="473"/>
      <c r="E37" s="473"/>
      <c r="F37" s="473"/>
      <c r="G37" s="473"/>
      <c r="H37" s="473"/>
      <c r="I37" s="473"/>
      <c r="J37" s="473"/>
      <c r="K37" s="474"/>
      <c r="L37" s="461"/>
      <c r="M37" s="445"/>
      <c r="N37" s="463"/>
      <c r="O37" s="463"/>
      <c r="P37" s="445"/>
      <c r="Q37" s="463"/>
      <c r="R37" s="445"/>
      <c r="S37" s="463"/>
      <c r="T37" s="445"/>
      <c r="U37" s="449"/>
      <c r="V37" s="450"/>
      <c r="W37" s="450"/>
      <c r="X37" s="451"/>
    </row>
    <row r="38" spans="1:24" ht="11.1" customHeight="1" x14ac:dyDescent="0.15">
      <c r="A38" s="466" t="s">
        <v>6</v>
      </c>
      <c r="B38" s="469" t="s">
        <v>17</v>
      </c>
      <c r="C38" s="470"/>
      <c r="D38" s="470"/>
      <c r="E38" s="470"/>
      <c r="F38" s="470"/>
      <c r="G38" s="470"/>
      <c r="H38" s="470"/>
      <c r="I38" s="470"/>
      <c r="J38" s="470"/>
      <c r="K38" s="471"/>
      <c r="L38" s="460" t="s">
        <v>0</v>
      </c>
      <c r="M38" s="444"/>
      <c r="N38" s="462"/>
      <c r="O38" s="462"/>
      <c r="P38" s="444" t="s">
        <v>1</v>
      </c>
      <c r="Q38" s="462"/>
      <c r="R38" s="444" t="s">
        <v>2</v>
      </c>
      <c r="S38" s="462"/>
      <c r="T38" s="444" t="s">
        <v>3</v>
      </c>
      <c r="U38" s="446"/>
      <c r="V38" s="447"/>
      <c r="W38" s="447"/>
      <c r="X38" s="448"/>
    </row>
    <row r="39" spans="1:24" ht="11.1" customHeight="1" x14ac:dyDescent="0.15">
      <c r="A39" s="466"/>
      <c r="B39" s="472"/>
      <c r="C39" s="473"/>
      <c r="D39" s="473"/>
      <c r="E39" s="473"/>
      <c r="F39" s="473"/>
      <c r="G39" s="473"/>
      <c r="H39" s="473"/>
      <c r="I39" s="473"/>
      <c r="J39" s="473"/>
      <c r="K39" s="474"/>
      <c r="L39" s="461"/>
      <c r="M39" s="445"/>
      <c r="N39" s="463"/>
      <c r="O39" s="463"/>
      <c r="P39" s="445"/>
      <c r="Q39" s="463"/>
      <c r="R39" s="445"/>
      <c r="S39" s="463"/>
      <c r="T39" s="445"/>
      <c r="U39" s="449"/>
      <c r="V39" s="450"/>
      <c r="W39" s="450"/>
      <c r="X39" s="451"/>
    </row>
    <row r="40" spans="1:24" ht="11.1" customHeight="1" x14ac:dyDescent="0.15">
      <c r="A40" s="466" t="s">
        <v>6</v>
      </c>
      <c r="B40" s="469" t="s">
        <v>18</v>
      </c>
      <c r="C40" s="470"/>
      <c r="D40" s="470"/>
      <c r="E40" s="470"/>
      <c r="F40" s="470"/>
      <c r="G40" s="470"/>
      <c r="H40" s="470"/>
      <c r="I40" s="470"/>
      <c r="J40" s="470"/>
      <c r="K40" s="471"/>
      <c r="L40" s="460" t="s">
        <v>0</v>
      </c>
      <c r="M40" s="444"/>
      <c r="N40" s="462"/>
      <c r="O40" s="462"/>
      <c r="P40" s="444" t="s">
        <v>1</v>
      </c>
      <c r="Q40" s="462"/>
      <c r="R40" s="444" t="s">
        <v>2</v>
      </c>
      <c r="S40" s="462"/>
      <c r="T40" s="444" t="s">
        <v>3</v>
      </c>
      <c r="U40" s="446"/>
      <c r="V40" s="447"/>
      <c r="W40" s="447"/>
      <c r="X40" s="448"/>
    </row>
    <row r="41" spans="1:24" ht="11.1" customHeight="1" x14ac:dyDescent="0.15">
      <c r="A41" s="466"/>
      <c r="B41" s="472"/>
      <c r="C41" s="473"/>
      <c r="D41" s="473"/>
      <c r="E41" s="473"/>
      <c r="F41" s="473"/>
      <c r="G41" s="473"/>
      <c r="H41" s="473"/>
      <c r="I41" s="473"/>
      <c r="J41" s="473"/>
      <c r="K41" s="474"/>
      <c r="L41" s="461"/>
      <c r="M41" s="445"/>
      <c r="N41" s="463"/>
      <c r="O41" s="463"/>
      <c r="P41" s="445"/>
      <c r="Q41" s="463"/>
      <c r="R41" s="445"/>
      <c r="S41" s="463"/>
      <c r="T41" s="445"/>
      <c r="U41" s="449"/>
      <c r="V41" s="450"/>
      <c r="W41" s="450"/>
      <c r="X41" s="451"/>
    </row>
    <row r="42" spans="1:24" ht="11.1" customHeight="1" x14ac:dyDescent="0.15">
      <c r="A42" s="466" t="s">
        <v>6</v>
      </c>
      <c r="B42" s="469" t="s">
        <v>19</v>
      </c>
      <c r="C42" s="470"/>
      <c r="D42" s="470"/>
      <c r="E42" s="470"/>
      <c r="F42" s="470"/>
      <c r="G42" s="470"/>
      <c r="H42" s="470"/>
      <c r="I42" s="470"/>
      <c r="J42" s="470"/>
      <c r="K42" s="471"/>
      <c r="L42" s="460" t="s">
        <v>0</v>
      </c>
      <c r="M42" s="444"/>
      <c r="N42" s="462"/>
      <c r="O42" s="462"/>
      <c r="P42" s="444" t="s">
        <v>1</v>
      </c>
      <c r="Q42" s="462"/>
      <c r="R42" s="444" t="s">
        <v>2</v>
      </c>
      <c r="S42" s="462"/>
      <c r="T42" s="444" t="s">
        <v>3</v>
      </c>
      <c r="U42" s="446"/>
      <c r="V42" s="447"/>
      <c r="W42" s="447"/>
      <c r="X42" s="448"/>
    </row>
    <row r="43" spans="1:24" ht="11.1" customHeight="1" x14ac:dyDescent="0.15">
      <c r="A43" s="466"/>
      <c r="B43" s="472"/>
      <c r="C43" s="473"/>
      <c r="D43" s="473"/>
      <c r="E43" s="473"/>
      <c r="F43" s="473"/>
      <c r="G43" s="473"/>
      <c r="H43" s="473"/>
      <c r="I43" s="473"/>
      <c r="J43" s="473"/>
      <c r="K43" s="474"/>
      <c r="L43" s="461"/>
      <c r="M43" s="445"/>
      <c r="N43" s="463"/>
      <c r="O43" s="463"/>
      <c r="P43" s="445"/>
      <c r="Q43" s="463"/>
      <c r="R43" s="445"/>
      <c r="S43" s="463"/>
      <c r="T43" s="445"/>
      <c r="U43" s="449"/>
      <c r="V43" s="450"/>
      <c r="W43" s="450"/>
      <c r="X43" s="451"/>
    </row>
    <row r="44" spans="1:24" ht="11.1" customHeight="1" x14ac:dyDescent="0.15">
      <c r="A44" s="466" t="s">
        <v>6</v>
      </c>
      <c r="B44" s="469" t="s">
        <v>20</v>
      </c>
      <c r="C44" s="470"/>
      <c r="D44" s="470"/>
      <c r="E44" s="470"/>
      <c r="F44" s="470"/>
      <c r="G44" s="470"/>
      <c r="H44" s="470"/>
      <c r="I44" s="470"/>
      <c r="J44" s="470"/>
      <c r="K44" s="471"/>
      <c r="L44" s="460" t="s">
        <v>0</v>
      </c>
      <c r="M44" s="444"/>
      <c r="N44" s="462"/>
      <c r="O44" s="462"/>
      <c r="P44" s="444" t="s">
        <v>1</v>
      </c>
      <c r="Q44" s="462"/>
      <c r="R44" s="444" t="s">
        <v>2</v>
      </c>
      <c r="S44" s="462"/>
      <c r="T44" s="444" t="s">
        <v>3</v>
      </c>
      <c r="U44" s="446"/>
      <c r="V44" s="447"/>
      <c r="W44" s="447"/>
      <c r="X44" s="448"/>
    </row>
    <row r="45" spans="1:24" ht="11.1" customHeight="1" x14ac:dyDescent="0.15">
      <c r="A45" s="466"/>
      <c r="B45" s="472"/>
      <c r="C45" s="473"/>
      <c r="D45" s="473"/>
      <c r="E45" s="473"/>
      <c r="F45" s="473"/>
      <c r="G45" s="473"/>
      <c r="H45" s="473"/>
      <c r="I45" s="473"/>
      <c r="J45" s="473"/>
      <c r="K45" s="474"/>
      <c r="L45" s="461"/>
      <c r="M45" s="445"/>
      <c r="N45" s="463"/>
      <c r="O45" s="463"/>
      <c r="P45" s="445"/>
      <c r="Q45" s="463"/>
      <c r="R45" s="445"/>
      <c r="S45" s="463"/>
      <c r="T45" s="445"/>
      <c r="U45" s="449"/>
      <c r="V45" s="450"/>
      <c r="W45" s="450"/>
      <c r="X45" s="451"/>
    </row>
    <row r="46" spans="1:24" ht="11.1" customHeight="1" x14ac:dyDescent="0.15">
      <c r="A46" s="467" t="s">
        <v>268</v>
      </c>
      <c r="B46" s="469" t="s">
        <v>111</v>
      </c>
      <c r="C46" s="470"/>
      <c r="D46" s="470"/>
      <c r="E46" s="470"/>
      <c r="F46" s="470"/>
      <c r="G46" s="470"/>
      <c r="H46" s="470"/>
      <c r="I46" s="470"/>
      <c r="J46" s="470"/>
      <c r="K46" s="471"/>
      <c r="L46" s="460" t="s">
        <v>0</v>
      </c>
      <c r="M46" s="444"/>
      <c r="N46" s="444" t="str">
        <f>IF('8.確認事項回答書'!$T$9="","",'8.確認事項回答書'!$T$9)</f>
        <v/>
      </c>
      <c r="O46" s="444"/>
      <c r="P46" s="444" t="s">
        <v>1</v>
      </c>
      <c r="Q46" s="444" t="str">
        <f>IF('8.確認事項回答書'!$W$9="","",'8.確認事項回答書'!$W$9)</f>
        <v/>
      </c>
      <c r="R46" s="444" t="s">
        <v>2</v>
      </c>
      <c r="S46" s="444" t="str">
        <f>IF('8.確認事項回答書'!$Y$9="","",'8.確認事項回答書'!$Y$9)</f>
        <v/>
      </c>
      <c r="T46" s="444" t="s">
        <v>3</v>
      </c>
      <c r="U46" s="452"/>
      <c r="V46" s="453"/>
      <c r="W46" s="453"/>
      <c r="X46" s="454"/>
    </row>
    <row r="47" spans="1:24" ht="11.1" customHeight="1" x14ac:dyDescent="0.15">
      <c r="A47" s="468"/>
      <c r="B47" s="472"/>
      <c r="C47" s="473"/>
      <c r="D47" s="473"/>
      <c r="E47" s="473"/>
      <c r="F47" s="473"/>
      <c r="G47" s="473"/>
      <c r="H47" s="473"/>
      <c r="I47" s="473"/>
      <c r="J47" s="473"/>
      <c r="K47" s="474"/>
      <c r="L47" s="461"/>
      <c r="M47" s="445"/>
      <c r="N47" s="445"/>
      <c r="O47" s="445"/>
      <c r="P47" s="445"/>
      <c r="Q47" s="445"/>
      <c r="R47" s="445"/>
      <c r="S47" s="445"/>
      <c r="T47" s="445"/>
      <c r="U47" s="455"/>
      <c r="V47" s="456"/>
      <c r="W47" s="456"/>
      <c r="X47" s="457"/>
    </row>
    <row r="48" spans="1:24" ht="11.1" customHeight="1" x14ac:dyDescent="0.15">
      <c r="A48" s="467" t="s">
        <v>268</v>
      </c>
      <c r="B48" s="469" t="s">
        <v>311</v>
      </c>
      <c r="C48" s="470"/>
      <c r="D48" s="470"/>
      <c r="E48" s="470"/>
      <c r="F48" s="470"/>
      <c r="G48" s="470"/>
      <c r="H48" s="470"/>
      <c r="I48" s="470"/>
      <c r="J48" s="470"/>
      <c r="K48" s="471"/>
      <c r="L48" s="460" t="s">
        <v>0</v>
      </c>
      <c r="M48" s="444"/>
      <c r="N48" s="444" t="str">
        <f>IF('2.責任・分担医師・協力者リスト'!$R$9="","",'2.責任・分担医師・協力者リスト'!$R$9)</f>
        <v/>
      </c>
      <c r="O48" s="444"/>
      <c r="P48" s="444" t="s">
        <v>1</v>
      </c>
      <c r="Q48" s="444" t="str">
        <f>IF('2.責任・分担医師・協力者リスト'!$U$9="","",'2.責任・分担医師・協力者リスト'!$U$9)</f>
        <v/>
      </c>
      <c r="R48" s="444" t="s">
        <v>2</v>
      </c>
      <c r="S48" s="444" t="str">
        <f>IF('2.責任・分担医師・協力者リスト'!$W$9="","",'2.責任・分担医師・協力者リスト'!$W$9)</f>
        <v/>
      </c>
      <c r="T48" s="444" t="s">
        <v>3</v>
      </c>
      <c r="U48" s="452"/>
      <c r="V48" s="453"/>
      <c r="W48" s="453"/>
      <c r="X48" s="454"/>
    </row>
    <row r="49" spans="1:24" ht="11.1" customHeight="1" x14ac:dyDescent="0.15">
      <c r="A49" s="468"/>
      <c r="B49" s="472"/>
      <c r="C49" s="473"/>
      <c r="D49" s="473"/>
      <c r="E49" s="473"/>
      <c r="F49" s="473"/>
      <c r="G49" s="473"/>
      <c r="H49" s="473"/>
      <c r="I49" s="473"/>
      <c r="J49" s="473"/>
      <c r="K49" s="474"/>
      <c r="L49" s="461"/>
      <c r="M49" s="445"/>
      <c r="N49" s="445"/>
      <c r="O49" s="445"/>
      <c r="P49" s="445"/>
      <c r="Q49" s="445"/>
      <c r="R49" s="445"/>
      <c r="S49" s="445"/>
      <c r="T49" s="445"/>
      <c r="U49" s="455"/>
      <c r="V49" s="456"/>
      <c r="W49" s="456"/>
      <c r="X49" s="457"/>
    </row>
    <row r="50" spans="1:24" ht="11.1" customHeight="1" x14ac:dyDescent="0.15">
      <c r="A50" s="467" t="s">
        <v>268</v>
      </c>
      <c r="B50" s="469" t="s">
        <v>260</v>
      </c>
      <c r="C50" s="470"/>
      <c r="D50" s="470"/>
      <c r="E50" s="470"/>
      <c r="F50" s="470"/>
      <c r="G50" s="470"/>
      <c r="H50" s="470"/>
      <c r="I50" s="470"/>
      <c r="J50" s="470"/>
      <c r="K50" s="471"/>
      <c r="L50" s="460" t="s">
        <v>0</v>
      </c>
      <c r="M50" s="444"/>
      <c r="N50" s="444" t="str">
        <f>IF('2.責任・分担医師・協力者リスト'!$R$9="","",'2.責任・分担医師・協力者リスト'!$R$9)</f>
        <v/>
      </c>
      <c r="O50" s="444"/>
      <c r="P50" s="444" t="s">
        <v>1</v>
      </c>
      <c r="Q50" s="444" t="str">
        <f>IF('2.責任・分担医師・協力者リスト'!$U$9="","",'2.責任・分担医師・協力者リスト'!$U$9)</f>
        <v/>
      </c>
      <c r="R50" s="444" t="s">
        <v>2</v>
      </c>
      <c r="S50" s="444" t="str">
        <f>IF('2.責任・分担医師・協力者リスト'!$W$9="","",'2.責任・分担医師・協力者リスト'!$W$9)</f>
        <v/>
      </c>
      <c r="T50" s="444" t="s">
        <v>3</v>
      </c>
      <c r="U50" s="452"/>
      <c r="V50" s="453"/>
      <c r="W50" s="453"/>
      <c r="X50" s="454"/>
    </row>
    <row r="51" spans="1:24" ht="11.1" customHeight="1" x14ac:dyDescent="0.15">
      <c r="A51" s="468"/>
      <c r="B51" s="472"/>
      <c r="C51" s="473"/>
      <c r="D51" s="473"/>
      <c r="E51" s="473"/>
      <c r="F51" s="473"/>
      <c r="G51" s="473"/>
      <c r="H51" s="473"/>
      <c r="I51" s="473"/>
      <c r="J51" s="473"/>
      <c r="K51" s="474"/>
      <c r="L51" s="461"/>
      <c r="M51" s="445"/>
      <c r="N51" s="445"/>
      <c r="O51" s="445"/>
      <c r="P51" s="445"/>
      <c r="Q51" s="445"/>
      <c r="R51" s="445"/>
      <c r="S51" s="445"/>
      <c r="T51" s="445"/>
      <c r="U51" s="455"/>
      <c r="V51" s="456"/>
      <c r="W51" s="456"/>
      <c r="X51" s="457"/>
    </row>
    <row r="52" spans="1:24" ht="11.1" customHeight="1" x14ac:dyDescent="0.15">
      <c r="A52" s="467" t="s">
        <v>268</v>
      </c>
      <c r="B52" s="469" t="s">
        <v>237</v>
      </c>
      <c r="C52" s="470"/>
      <c r="D52" s="470"/>
      <c r="E52" s="470"/>
      <c r="F52" s="470"/>
      <c r="G52" s="470"/>
      <c r="H52" s="470"/>
      <c r="I52" s="470"/>
      <c r="J52" s="470"/>
      <c r="K52" s="471"/>
      <c r="L52" s="460" t="s">
        <v>0</v>
      </c>
      <c r="M52" s="444"/>
      <c r="N52" s="444" t="str">
        <f>IF(【入力用】10.概要!$R$9="","",【入力用】10.概要!$R$9)</f>
        <v/>
      </c>
      <c r="O52" s="444"/>
      <c r="P52" s="444" t="s">
        <v>1</v>
      </c>
      <c r="Q52" s="444" t="str">
        <f>IF(【入力用】10.概要!$U$9="","",【入力用】10.概要!$U$9)</f>
        <v/>
      </c>
      <c r="R52" s="444" t="s">
        <v>2</v>
      </c>
      <c r="S52" s="444" t="str">
        <f>IF(【入力用】10.概要!$W$9="","",【入力用】10.概要!$W$9)</f>
        <v/>
      </c>
      <c r="T52" s="444" t="s">
        <v>3</v>
      </c>
      <c r="U52" s="452"/>
      <c r="V52" s="453"/>
      <c r="W52" s="453"/>
      <c r="X52" s="454"/>
    </row>
    <row r="53" spans="1:24" ht="11.1" customHeight="1" x14ac:dyDescent="0.15">
      <c r="A53" s="468"/>
      <c r="B53" s="472"/>
      <c r="C53" s="473"/>
      <c r="D53" s="473"/>
      <c r="E53" s="473"/>
      <c r="F53" s="473"/>
      <c r="G53" s="473"/>
      <c r="H53" s="473"/>
      <c r="I53" s="473"/>
      <c r="J53" s="473"/>
      <c r="K53" s="474"/>
      <c r="L53" s="461"/>
      <c r="M53" s="445"/>
      <c r="N53" s="445"/>
      <c r="O53" s="445"/>
      <c r="P53" s="445"/>
      <c r="Q53" s="445"/>
      <c r="R53" s="445"/>
      <c r="S53" s="445"/>
      <c r="T53" s="445"/>
      <c r="U53" s="455"/>
      <c r="V53" s="456"/>
      <c r="W53" s="456"/>
      <c r="X53" s="457"/>
    </row>
    <row r="54" spans="1:24" ht="11.1" customHeight="1" x14ac:dyDescent="0.15">
      <c r="A54" s="466" t="s">
        <v>6</v>
      </c>
      <c r="B54" s="452" t="s">
        <v>27</v>
      </c>
      <c r="C54" s="453"/>
      <c r="D54" s="453"/>
      <c r="E54" s="453"/>
      <c r="F54" s="453"/>
      <c r="G54" s="453"/>
      <c r="H54" s="453"/>
      <c r="I54" s="453"/>
      <c r="J54" s="453"/>
      <c r="K54" s="454"/>
      <c r="L54" s="460" t="s">
        <v>0</v>
      </c>
      <c r="M54" s="444"/>
      <c r="N54" s="464"/>
      <c r="O54" s="464"/>
      <c r="P54" s="444" t="s">
        <v>1</v>
      </c>
      <c r="Q54" s="462"/>
      <c r="R54" s="444" t="s">
        <v>2</v>
      </c>
      <c r="S54" s="462"/>
      <c r="T54" s="444" t="s">
        <v>3</v>
      </c>
      <c r="U54" s="452"/>
      <c r="V54" s="453"/>
      <c r="W54" s="453"/>
      <c r="X54" s="454"/>
    </row>
    <row r="55" spans="1:24" ht="11.1" customHeight="1" x14ac:dyDescent="0.15">
      <c r="A55" s="466"/>
      <c r="B55" s="455"/>
      <c r="C55" s="456"/>
      <c r="D55" s="456"/>
      <c r="E55" s="456"/>
      <c r="F55" s="456"/>
      <c r="G55" s="456"/>
      <c r="H55" s="456"/>
      <c r="I55" s="456"/>
      <c r="J55" s="456"/>
      <c r="K55" s="457"/>
      <c r="L55" s="461"/>
      <c r="M55" s="445"/>
      <c r="N55" s="465"/>
      <c r="O55" s="465"/>
      <c r="P55" s="445"/>
      <c r="Q55" s="463"/>
      <c r="R55" s="445"/>
      <c r="S55" s="463"/>
      <c r="T55" s="445"/>
      <c r="U55" s="455"/>
      <c r="V55" s="456"/>
      <c r="W55" s="456"/>
      <c r="X55" s="457"/>
    </row>
    <row r="56" spans="1:24" ht="12" customHeight="1" x14ac:dyDescent="0.15">
      <c r="A56" s="500" t="s">
        <v>21</v>
      </c>
      <c r="B56" s="500"/>
      <c r="C56" s="500"/>
      <c r="D56" s="466"/>
      <c r="E56" s="466"/>
      <c r="F56" s="466"/>
      <c r="G56" s="466"/>
      <c r="H56" s="466"/>
      <c r="I56" s="466"/>
      <c r="J56" s="466"/>
      <c r="K56" s="466"/>
      <c r="L56" s="466"/>
      <c r="M56" s="466"/>
      <c r="N56" s="466"/>
      <c r="O56" s="466"/>
      <c r="P56" s="466"/>
      <c r="Q56" s="466"/>
      <c r="R56" s="466"/>
      <c r="S56" s="466"/>
      <c r="T56" s="466"/>
      <c r="U56" s="466"/>
      <c r="V56" s="466"/>
      <c r="W56" s="466"/>
      <c r="X56" s="466"/>
    </row>
    <row r="57" spans="1:24" ht="12" customHeight="1" x14ac:dyDescent="0.15">
      <c r="A57" s="500"/>
      <c r="B57" s="500"/>
      <c r="C57" s="500"/>
      <c r="D57" s="466"/>
      <c r="E57" s="466"/>
      <c r="F57" s="466"/>
      <c r="G57" s="466"/>
      <c r="H57" s="466"/>
      <c r="I57" s="466"/>
      <c r="J57" s="466"/>
      <c r="K57" s="466"/>
      <c r="L57" s="466"/>
      <c r="M57" s="466"/>
      <c r="N57" s="466"/>
      <c r="O57" s="466"/>
      <c r="P57" s="466"/>
      <c r="Q57" s="466"/>
      <c r="R57" s="466"/>
      <c r="S57" s="466"/>
      <c r="T57" s="466"/>
      <c r="U57" s="466"/>
      <c r="V57" s="466"/>
      <c r="W57" s="466"/>
      <c r="X57" s="466"/>
    </row>
    <row r="58" spans="1:24" ht="13.5" customHeight="1" x14ac:dyDescent="0.15">
      <c r="A58" s="80"/>
      <c r="B58" s="81"/>
      <c r="C58" s="81"/>
      <c r="D58" s="81"/>
      <c r="E58" s="81"/>
      <c r="F58" s="81"/>
      <c r="G58" s="81"/>
      <c r="H58" s="81"/>
      <c r="I58" s="81"/>
      <c r="J58" s="81"/>
      <c r="K58" s="81"/>
      <c r="L58" s="81"/>
      <c r="M58" s="81"/>
      <c r="N58" s="81"/>
      <c r="O58" s="81"/>
      <c r="P58" s="81"/>
      <c r="Q58" s="81"/>
      <c r="R58" s="81"/>
      <c r="S58" s="81"/>
      <c r="T58" s="81"/>
      <c r="U58" s="81"/>
      <c r="V58" s="81"/>
      <c r="W58" s="81"/>
      <c r="X58" s="81"/>
    </row>
    <row r="59" spans="1:24" s="85" customFormat="1" x14ac:dyDescent="0.15">
      <c r="A59" s="82" t="s">
        <v>293</v>
      </c>
      <c r="B59" s="83" t="s">
        <v>292</v>
      </c>
      <c r="C59" s="84"/>
      <c r="D59" s="84"/>
      <c r="E59" s="84"/>
      <c r="F59" s="84"/>
      <c r="G59" s="84"/>
      <c r="H59" s="84"/>
      <c r="I59" s="84"/>
      <c r="J59" s="84"/>
      <c r="K59" s="84"/>
      <c r="L59" s="84"/>
      <c r="M59" s="84"/>
      <c r="N59" s="84"/>
      <c r="O59" s="84"/>
      <c r="P59" s="84"/>
      <c r="Q59" s="84"/>
      <c r="R59" s="84"/>
      <c r="S59" s="84"/>
      <c r="T59" s="84"/>
      <c r="U59" s="84"/>
      <c r="V59" s="84"/>
      <c r="W59" s="84"/>
      <c r="X59" s="84"/>
    </row>
  </sheetData>
  <sheetProtection algorithmName="SHA-512" hashValue="JTKH/RlIzfFdyKpZLZqy1ZwqVPFZ+XeHWdAd2cdI94zJc5rw3AxVzk0ybhWULgatPOMeTF/AGpVsr8wghzQKBQ==" saltValue="8whJ13XJ14bPHwX06IvloQ==" spinCount="100000" sheet="1" formatRows="0"/>
  <mergeCells count="151">
    <mergeCell ref="A29:D29"/>
    <mergeCell ref="A34:K35"/>
    <mergeCell ref="B36:K37"/>
    <mergeCell ref="E28:M28"/>
    <mergeCell ref="A44:A45"/>
    <mergeCell ref="P46:P47"/>
    <mergeCell ref="A46:A47"/>
    <mergeCell ref="Q46:Q47"/>
    <mergeCell ref="Q38:Q39"/>
    <mergeCell ref="A30:D31"/>
    <mergeCell ref="E30:F30"/>
    <mergeCell ref="G30:M30"/>
    <mergeCell ref="E31:F31"/>
    <mergeCell ref="A28:D28"/>
    <mergeCell ref="E29:G29"/>
    <mergeCell ref="H29:I29"/>
    <mergeCell ref="A48:A49"/>
    <mergeCell ref="A50:A51"/>
    <mergeCell ref="R46:R47"/>
    <mergeCell ref="B40:K41"/>
    <mergeCell ref="B42:K43"/>
    <mergeCell ref="B44:K45"/>
    <mergeCell ref="U34:X35"/>
    <mergeCell ref="U36:X37"/>
    <mergeCell ref="U38:X39"/>
    <mergeCell ref="Q42:Q43"/>
    <mergeCell ref="R42:R43"/>
    <mergeCell ref="Q50:Q51"/>
    <mergeCell ref="R50:R51"/>
    <mergeCell ref="Q44:Q45"/>
    <mergeCell ref="R44:R45"/>
    <mergeCell ref="R40:R41"/>
    <mergeCell ref="P38:P39"/>
    <mergeCell ref="P40:P41"/>
    <mergeCell ref="P42:P43"/>
    <mergeCell ref="T50:T51"/>
    <mergeCell ref="N36:O37"/>
    <mergeCell ref="L38:M39"/>
    <mergeCell ref="N38:O39"/>
    <mergeCell ref="A36:A37"/>
    <mergeCell ref="A56:C57"/>
    <mergeCell ref="D56:X57"/>
    <mergeCell ref="A40:A41"/>
    <mergeCell ref="A42:A43"/>
    <mergeCell ref="P44:P45"/>
    <mergeCell ref="B46:K47"/>
    <mergeCell ref="B48:K49"/>
    <mergeCell ref="B50:K51"/>
    <mergeCell ref="R9:S9"/>
    <mergeCell ref="N30:O30"/>
    <mergeCell ref="P30:X30"/>
    <mergeCell ref="J33:N33"/>
    <mergeCell ref="A38:A39"/>
    <mergeCell ref="P28:X28"/>
    <mergeCell ref="A23:D27"/>
    <mergeCell ref="Q48:Q49"/>
    <mergeCell ref="R48:R49"/>
    <mergeCell ref="Q36:Q37"/>
    <mergeCell ref="P48:P49"/>
    <mergeCell ref="A22:X22"/>
    <mergeCell ref="E11:T11"/>
    <mergeCell ref="G31:M31"/>
    <mergeCell ref="N31:O31"/>
    <mergeCell ref="P31:X31"/>
    <mergeCell ref="N9:O9"/>
    <mergeCell ref="B38:K39"/>
    <mergeCell ref="N28:O28"/>
    <mergeCell ref="E23:X24"/>
    <mergeCell ref="E27:X27"/>
    <mergeCell ref="J2:K7"/>
    <mergeCell ref="J1:K1"/>
    <mergeCell ref="L1:X1"/>
    <mergeCell ref="M2:U2"/>
    <mergeCell ref="M3:U3"/>
    <mergeCell ref="M4:U4"/>
    <mergeCell ref="M5:U5"/>
    <mergeCell ref="M6:U6"/>
    <mergeCell ref="M7:N7"/>
    <mergeCell ref="P7:Q7"/>
    <mergeCell ref="S7:U7"/>
    <mergeCell ref="V2:V7"/>
    <mergeCell ref="W2:X7"/>
    <mergeCell ref="E26:X26"/>
    <mergeCell ref="B20:X20"/>
    <mergeCell ref="P9:Q9"/>
    <mergeCell ref="F25:X25"/>
    <mergeCell ref="T36:T37"/>
    <mergeCell ref="L36:M37"/>
    <mergeCell ref="T52:T53"/>
    <mergeCell ref="L54:M55"/>
    <mergeCell ref="N54:O55"/>
    <mergeCell ref="A54:A55"/>
    <mergeCell ref="P54:P55"/>
    <mergeCell ref="Q54:Q55"/>
    <mergeCell ref="R54:R55"/>
    <mergeCell ref="A52:A53"/>
    <mergeCell ref="P52:P53"/>
    <mergeCell ref="L52:M53"/>
    <mergeCell ref="N52:O53"/>
    <mergeCell ref="S52:S53"/>
    <mergeCell ref="Q52:Q53"/>
    <mergeCell ref="B52:K53"/>
    <mergeCell ref="B54:K55"/>
    <mergeCell ref="S54:S55"/>
    <mergeCell ref="S50:S51"/>
    <mergeCell ref="T38:T39"/>
    <mergeCell ref="S36:S37"/>
    <mergeCell ref="S38:S39"/>
    <mergeCell ref="P50:P51"/>
    <mergeCell ref="Q40:Q41"/>
    <mergeCell ref="L46:M47"/>
    <mergeCell ref="N46:O47"/>
    <mergeCell ref="P36:P37"/>
    <mergeCell ref="R36:R37"/>
    <mergeCell ref="L40:M41"/>
    <mergeCell ref="N40:O41"/>
    <mergeCell ref="S40:S41"/>
    <mergeCell ref="T40:T41"/>
    <mergeCell ref="L42:M43"/>
    <mergeCell ref="N42:O43"/>
    <mergeCell ref="S42:S43"/>
    <mergeCell ref="T42:T43"/>
    <mergeCell ref="L44:M45"/>
    <mergeCell ref="N44:O45"/>
    <mergeCell ref="S44:S45"/>
    <mergeCell ref="T44:T45"/>
    <mergeCell ref="R38:R39"/>
    <mergeCell ref="P17:X17"/>
    <mergeCell ref="P18:X18"/>
    <mergeCell ref="P15:X16"/>
    <mergeCell ref="N15:O15"/>
    <mergeCell ref="N17:O17"/>
    <mergeCell ref="T54:T55"/>
    <mergeCell ref="R52:R53"/>
    <mergeCell ref="U40:X41"/>
    <mergeCell ref="U42:X43"/>
    <mergeCell ref="U44:X45"/>
    <mergeCell ref="U46:X47"/>
    <mergeCell ref="U48:X49"/>
    <mergeCell ref="U50:X51"/>
    <mergeCell ref="U52:X53"/>
    <mergeCell ref="U54:X55"/>
    <mergeCell ref="L34:T35"/>
    <mergeCell ref="S46:S47"/>
    <mergeCell ref="T46:T47"/>
    <mergeCell ref="L48:M49"/>
    <mergeCell ref="N48:O49"/>
    <mergeCell ref="S48:S49"/>
    <mergeCell ref="T48:T49"/>
    <mergeCell ref="L50:M51"/>
    <mergeCell ref="N50:O51"/>
  </mergeCells>
  <phoneticPr fontId="1"/>
  <dataValidations count="3">
    <dataValidation type="list" allowBlank="1" showInputMessage="1" showErrorMessage="1" sqref="A54:A55 A36:A45">
      <formula1>"□,■"</formula1>
    </dataValidation>
    <dataValidation type="list" allowBlank="1" showInputMessage="1" showErrorMessage="1" sqref="Q36:Q45 Q54:Q55">
      <formula1>"1,2,3,4,5,6,7,8,9,10,11,12"</formula1>
    </dataValidation>
    <dataValidation type="list" allowBlank="1" showInputMessage="1" showErrorMessage="1" sqref="S36:S45 S54:S55">
      <formula1>"1,2,3,4,5,6,7,8,9,10,11,12,13,14,15,16,17,18,19,20,21,22,23,24,25,26,27,28,29,30,31"</formula1>
    </dataValidation>
  </dataValidations>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6"/>
  <sheetViews>
    <sheetView zoomScaleNormal="100" workbookViewId="0">
      <selection activeCell="P16" sqref="P16:X16"/>
    </sheetView>
  </sheetViews>
  <sheetFormatPr defaultRowHeight="13.5" x14ac:dyDescent="0.15"/>
  <cols>
    <col min="1" max="24" width="3.625" style="60" customWidth="1"/>
    <col min="25" max="16384" width="9" style="60"/>
  </cols>
  <sheetData>
    <row r="1" spans="1:24" ht="15" customHeight="1" x14ac:dyDescent="0.15">
      <c r="A1" s="251" t="s">
        <v>455</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61"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62"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62"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62"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63"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64" t="str">
        <f>IF(【入力用】10.概要!$L$7="","",【入力用】10.概要!$L$7)</f>
        <v>□</v>
      </c>
      <c r="M7" s="493" t="s">
        <v>10</v>
      </c>
      <c r="N7" s="493"/>
      <c r="O7" s="65" t="str">
        <f>IF(【入力用】10.概要!$O$7="","",【入力用】10.概要!$O$7)</f>
        <v>□</v>
      </c>
      <c r="P7" s="493" t="s">
        <v>232</v>
      </c>
      <c r="Q7" s="493"/>
      <c r="R7" s="65" t="str">
        <f>IF(【入力用】10.概要!$R$7="","",【入力用】10.概要!$R$7)</f>
        <v>□</v>
      </c>
      <c r="S7" s="493" t="s">
        <v>233</v>
      </c>
      <c r="T7" s="493"/>
      <c r="U7" s="494"/>
      <c r="V7" s="482"/>
      <c r="W7" s="491"/>
      <c r="X7" s="492"/>
    </row>
    <row r="8" spans="1:24" x14ac:dyDescent="0.15">
      <c r="J8" s="86"/>
      <c r="K8" s="86"/>
      <c r="L8" s="86"/>
      <c r="M8" s="87"/>
      <c r="N8" s="88"/>
      <c r="O8" s="88"/>
      <c r="P8" s="88"/>
      <c r="Q8" s="87"/>
      <c r="R8" s="88"/>
      <c r="S8" s="88"/>
      <c r="T8" s="88"/>
      <c r="U8" s="88"/>
      <c r="V8" s="89"/>
      <c r="W8" s="88"/>
      <c r="X8" s="88"/>
    </row>
    <row r="9" spans="1:24" x14ac:dyDescent="0.15">
      <c r="M9" s="66"/>
      <c r="N9" s="475"/>
      <c r="O9" s="475"/>
      <c r="P9" s="499" t="s">
        <v>0</v>
      </c>
      <c r="Q9" s="499"/>
      <c r="R9" s="501" t="str">
        <f>IF(【入力用】10.概要!$R$9="","",【入力用】10.概要!$R$9)</f>
        <v/>
      </c>
      <c r="S9" s="501"/>
      <c r="T9" s="67" t="s">
        <v>1</v>
      </c>
      <c r="U9" s="68" t="str">
        <f>IF(【入力用】10.概要!$U$9="","",【入力用】10.概要!$U$9)</f>
        <v/>
      </c>
      <c r="V9" s="67" t="s">
        <v>2</v>
      </c>
      <c r="W9" s="69" t="str">
        <f>IF(【入力用】10.概要!$W$9="","",【入力用】10.概要!$W$9)</f>
        <v/>
      </c>
      <c r="X9" s="67" t="s">
        <v>3</v>
      </c>
    </row>
    <row r="10" spans="1:24" x14ac:dyDescent="0.15">
      <c r="M10" s="66"/>
      <c r="N10" s="70"/>
      <c r="O10" s="70"/>
      <c r="P10" s="71"/>
      <c r="Q10" s="71"/>
      <c r="R10" s="71"/>
      <c r="S10" s="71"/>
      <c r="T10" s="71"/>
      <c r="U10" s="71"/>
      <c r="V10" s="71"/>
      <c r="W10" s="71"/>
      <c r="X10" s="71"/>
    </row>
    <row r="11" spans="1:24" ht="18.75" x14ac:dyDescent="0.15">
      <c r="B11" s="511" t="s">
        <v>313</v>
      </c>
      <c r="C11" s="511"/>
      <c r="D11" s="511"/>
      <c r="E11" s="511"/>
      <c r="F11" s="511"/>
      <c r="G11" s="511"/>
      <c r="H11" s="511"/>
      <c r="I11" s="511"/>
      <c r="J11" s="511"/>
      <c r="K11" s="511"/>
      <c r="L11" s="511"/>
      <c r="M11" s="511"/>
      <c r="N11" s="511"/>
      <c r="O11" s="511"/>
      <c r="P11" s="511"/>
      <c r="Q11" s="511"/>
      <c r="R11" s="511"/>
      <c r="S11" s="511"/>
      <c r="T11" s="511"/>
      <c r="U11" s="511"/>
      <c r="V11" s="511"/>
      <c r="W11" s="511"/>
      <c r="X11" s="71"/>
    </row>
    <row r="12" spans="1:24" ht="18.75" x14ac:dyDescent="0.15">
      <c r="D12" s="73"/>
      <c r="E12" s="73"/>
      <c r="F12" s="73"/>
      <c r="G12" s="73"/>
      <c r="H12" s="73"/>
      <c r="I12" s="73"/>
      <c r="J12" s="73"/>
      <c r="K12" s="73"/>
      <c r="L12" s="73"/>
      <c r="M12" s="90"/>
      <c r="N12" s="91"/>
      <c r="O12" s="143"/>
      <c r="P12" s="190" t="s">
        <v>29</v>
      </c>
      <c r="Q12" s="246" t="s">
        <v>278</v>
      </c>
      <c r="R12" s="523" t="s">
        <v>31</v>
      </c>
      <c r="S12" s="523"/>
      <c r="T12" s="246" t="s">
        <v>278</v>
      </c>
      <c r="U12" s="520" t="s">
        <v>32</v>
      </c>
      <c r="V12" s="520"/>
      <c r="W12" s="191" t="s">
        <v>49</v>
      </c>
      <c r="X12" s="191"/>
    </row>
    <row r="13" spans="1:24" ht="13.5" customHeight="1" x14ac:dyDescent="0.15">
      <c r="D13" s="73"/>
      <c r="E13" s="73"/>
      <c r="F13" s="73"/>
      <c r="G13" s="73"/>
      <c r="H13" s="73"/>
      <c r="I13" s="73"/>
      <c r="J13" s="73"/>
      <c r="K13" s="73"/>
      <c r="L13" s="73"/>
      <c r="M13" s="90"/>
      <c r="N13" s="93"/>
      <c r="O13" s="94"/>
      <c r="P13" s="94"/>
      <c r="Q13" s="95"/>
      <c r="R13" s="96"/>
      <c r="S13" s="96"/>
      <c r="T13" s="92"/>
      <c r="U13" s="95"/>
      <c r="V13" s="97"/>
      <c r="W13" s="97"/>
      <c r="X13" s="66"/>
    </row>
    <row r="14" spans="1:24" ht="13.5" customHeight="1" x14ac:dyDescent="0.15">
      <c r="B14" s="70" t="s">
        <v>11</v>
      </c>
      <c r="E14" s="74"/>
      <c r="F14" s="74"/>
      <c r="G14" s="74"/>
      <c r="H14" s="74"/>
      <c r="I14" s="74"/>
      <c r="J14" s="74"/>
      <c r="K14" s="74"/>
      <c r="L14" s="74"/>
      <c r="M14" s="74"/>
      <c r="N14" s="74"/>
      <c r="O14" s="74"/>
      <c r="P14" s="74"/>
      <c r="Q14" s="74"/>
      <c r="R14" s="74"/>
      <c r="S14" s="74"/>
      <c r="T14" s="74"/>
      <c r="U14" s="74"/>
      <c r="V14" s="74"/>
      <c r="W14" s="74"/>
      <c r="X14" s="74"/>
    </row>
    <row r="15" spans="1:24" ht="13.5" customHeight="1" x14ac:dyDescent="0.15">
      <c r="N15" s="70" t="s">
        <v>247</v>
      </c>
    </row>
    <row r="16" spans="1:24" ht="13.5" customHeight="1" x14ac:dyDescent="0.15">
      <c r="N16" s="534" t="s">
        <v>362</v>
      </c>
      <c r="O16" s="534"/>
      <c r="P16" s="535" t="str">
        <f>IF(【入力用】10.概要!$K$35="","",【入力用】10.概要!$K$35)</f>
        <v/>
      </c>
      <c r="Q16" s="535"/>
      <c r="R16" s="535"/>
      <c r="S16" s="535"/>
      <c r="T16" s="535"/>
      <c r="U16" s="535"/>
      <c r="V16" s="535"/>
      <c r="W16" s="535"/>
      <c r="X16" s="535"/>
    </row>
    <row r="17" spans="1:39" ht="13.5" customHeight="1" x14ac:dyDescent="0.15">
      <c r="N17" s="534" t="s">
        <v>42</v>
      </c>
      <c r="O17" s="534"/>
      <c r="P17" s="534" t="str">
        <f>IF(【入力用】10.概要!$T$35="","",【入力用】10.概要!$T$35)</f>
        <v/>
      </c>
      <c r="Q17" s="534"/>
      <c r="R17" s="534"/>
      <c r="S17" s="534"/>
      <c r="T17" s="534"/>
      <c r="U17" s="534"/>
      <c r="V17" s="534"/>
      <c r="W17" s="534"/>
      <c r="X17" s="244"/>
    </row>
    <row r="18" spans="1:39" ht="13.5" customHeight="1" x14ac:dyDescent="0.15"/>
    <row r="19" spans="1:39" ht="13.5" customHeight="1" x14ac:dyDescent="0.15"/>
    <row r="20" spans="1:39" ht="24" customHeight="1" x14ac:dyDescent="0.15">
      <c r="A20" s="508" t="s">
        <v>33</v>
      </c>
      <c r="B20" s="500"/>
      <c r="C20" s="500"/>
      <c r="D20" s="500"/>
      <c r="E20" s="500"/>
      <c r="F20" s="476" t="str">
        <f>IF(【入力用】10.概要!$I$22="","",【入力用】10.概要!$I$22)</f>
        <v/>
      </c>
      <c r="G20" s="476"/>
      <c r="H20" s="476"/>
      <c r="I20" s="476"/>
      <c r="J20" s="476"/>
      <c r="K20" s="476"/>
      <c r="L20" s="476"/>
      <c r="M20" s="476"/>
      <c r="N20" s="476"/>
      <c r="O20" s="476"/>
      <c r="P20" s="476"/>
      <c r="Q20" s="476"/>
      <c r="R20" s="476"/>
      <c r="S20" s="476"/>
      <c r="T20" s="476"/>
      <c r="U20" s="476"/>
      <c r="V20" s="476"/>
      <c r="W20" s="476"/>
      <c r="X20" s="476"/>
    </row>
    <row r="21" spans="1:39" ht="24" customHeight="1" x14ac:dyDescent="0.15">
      <c r="A21" s="500"/>
      <c r="B21" s="500"/>
      <c r="C21" s="500"/>
      <c r="D21" s="500"/>
      <c r="E21" s="500"/>
      <c r="F21" s="476"/>
      <c r="G21" s="476"/>
      <c r="H21" s="476"/>
      <c r="I21" s="476"/>
      <c r="J21" s="476"/>
      <c r="K21" s="476"/>
      <c r="L21" s="476"/>
      <c r="M21" s="476"/>
      <c r="N21" s="476"/>
      <c r="O21" s="476"/>
      <c r="P21" s="476"/>
      <c r="Q21" s="476"/>
      <c r="R21" s="476"/>
      <c r="S21" s="476"/>
      <c r="T21" s="476"/>
      <c r="U21" s="476"/>
      <c r="V21" s="476"/>
      <c r="W21" s="476"/>
      <c r="X21" s="476"/>
    </row>
    <row r="24" spans="1:39" x14ac:dyDescent="0.15">
      <c r="A24" s="60" t="s">
        <v>271</v>
      </c>
      <c r="Z24" s="74"/>
      <c r="AA24" s="74"/>
      <c r="AB24" s="74"/>
      <c r="AC24" s="74"/>
      <c r="AD24" s="74"/>
      <c r="AE24" s="74"/>
      <c r="AF24" s="74"/>
    </row>
    <row r="25" spans="1:39" ht="18" customHeight="1" x14ac:dyDescent="0.15">
      <c r="A25" s="500" t="s">
        <v>34</v>
      </c>
      <c r="B25" s="500"/>
      <c r="C25" s="500"/>
      <c r="D25" s="500"/>
      <c r="E25" s="500"/>
      <c r="F25" s="500" t="s">
        <v>35</v>
      </c>
      <c r="G25" s="500"/>
      <c r="H25" s="500"/>
      <c r="I25" s="500"/>
      <c r="J25" s="500"/>
      <c r="K25" s="500"/>
      <c r="L25" s="500"/>
      <c r="M25" s="500"/>
      <c r="N25" s="500"/>
      <c r="O25" s="500" t="s">
        <v>39</v>
      </c>
      <c r="P25" s="500"/>
      <c r="Q25" s="500"/>
      <c r="R25" s="500"/>
      <c r="S25" s="500"/>
      <c r="T25" s="500"/>
      <c r="U25" s="536" t="s">
        <v>363</v>
      </c>
      <c r="V25" s="536"/>
      <c r="W25" s="536"/>
      <c r="X25" s="536"/>
      <c r="Z25" s="74"/>
      <c r="AA25" s="74"/>
      <c r="AB25" s="74"/>
      <c r="AC25" s="74"/>
      <c r="AD25" s="74"/>
      <c r="AE25" s="74"/>
      <c r="AF25" s="74"/>
      <c r="AH25" s="79"/>
      <c r="AI25" s="79"/>
      <c r="AJ25" s="79"/>
      <c r="AK25" s="79"/>
      <c r="AL25" s="79"/>
      <c r="AM25" s="79"/>
    </row>
    <row r="26" spans="1:39" ht="18" customHeight="1" x14ac:dyDescent="0.15">
      <c r="A26" s="500"/>
      <c r="B26" s="500"/>
      <c r="C26" s="500"/>
      <c r="D26" s="500"/>
      <c r="E26" s="500"/>
      <c r="F26" s="500"/>
      <c r="G26" s="500"/>
      <c r="H26" s="500"/>
      <c r="I26" s="500"/>
      <c r="J26" s="500"/>
      <c r="K26" s="500"/>
      <c r="L26" s="500"/>
      <c r="M26" s="500"/>
      <c r="N26" s="500"/>
      <c r="O26" s="525" t="s">
        <v>37</v>
      </c>
      <c r="P26" s="526"/>
      <c r="Q26" s="527"/>
      <c r="R26" s="525" t="s">
        <v>38</v>
      </c>
      <c r="S26" s="526"/>
      <c r="T26" s="527"/>
      <c r="U26" s="536"/>
      <c r="V26" s="536"/>
      <c r="W26" s="536"/>
      <c r="X26" s="536"/>
      <c r="Z26" s="74"/>
      <c r="AA26" s="79"/>
      <c r="AB26" s="79"/>
      <c r="AC26" s="79"/>
      <c r="AD26" s="79"/>
      <c r="AE26" s="74"/>
      <c r="AF26" s="74"/>
      <c r="AH26" s="98"/>
      <c r="AI26" s="98"/>
      <c r="AJ26" s="79"/>
      <c r="AK26" s="79"/>
      <c r="AL26" s="79"/>
      <c r="AM26" s="79"/>
    </row>
    <row r="27" spans="1:39" ht="18" customHeight="1" x14ac:dyDescent="0.15">
      <c r="A27" s="524" t="str">
        <f>IF(【入力用】10.概要!$T$36="","",【入力用】10.概要!$T$36)</f>
        <v/>
      </c>
      <c r="B27" s="524"/>
      <c r="C27" s="524"/>
      <c r="D27" s="524"/>
      <c r="E27" s="524"/>
      <c r="F27" s="524" t="str">
        <f>IF(【入力用】10.概要!$K$36="","",【入力用】10.概要!$K$36)</f>
        <v/>
      </c>
      <c r="G27" s="524"/>
      <c r="H27" s="524"/>
      <c r="I27" s="524"/>
      <c r="J27" s="524"/>
      <c r="K27" s="524"/>
      <c r="L27" s="524"/>
      <c r="M27" s="524"/>
      <c r="N27" s="524"/>
      <c r="O27" s="525"/>
      <c r="P27" s="526"/>
      <c r="Q27" s="527"/>
      <c r="R27" s="525"/>
      <c r="S27" s="526"/>
      <c r="T27" s="527"/>
      <c r="U27" s="522"/>
      <c r="V27" s="522"/>
      <c r="W27" s="522"/>
      <c r="X27" s="522"/>
      <c r="Z27" s="74"/>
      <c r="AA27" s="79"/>
      <c r="AB27" s="79"/>
      <c r="AC27" s="79"/>
      <c r="AD27" s="79"/>
      <c r="AE27" s="74"/>
      <c r="AF27" s="74"/>
      <c r="AH27" s="79"/>
      <c r="AI27" s="79"/>
      <c r="AJ27" s="79"/>
      <c r="AK27" s="79"/>
      <c r="AL27" s="79"/>
      <c r="AM27" s="79"/>
    </row>
    <row r="28" spans="1:39" ht="18" customHeight="1" x14ac:dyDescent="0.15">
      <c r="A28" s="524" t="str">
        <f>IF(【入力用】10.概要!$T$37="","",【入力用】10.概要!$T$37)</f>
        <v/>
      </c>
      <c r="B28" s="524"/>
      <c r="C28" s="524"/>
      <c r="D28" s="524"/>
      <c r="E28" s="524"/>
      <c r="F28" s="524" t="str">
        <f>IF(【入力用】10.概要!$K$37="","",【入力用】10.概要!$K$37)</f>
        <v/>
      </c>
      <c r="G28" s="524"/>
      <c r="H28" s="524"/>
      <c r="I28" s="524"/>
      <c r="J28" s="524"/>
      <c r="K28" s="524"/>
      <c r="L28" s="524"/>
      <c r="M28" s="524"/>
      <c r="N28" s="524"/>
      <c r="O28" s="525"/>
      <c r="P28" s="526"/>
      <c r="Q28" s="527"/>
      <c r="R28" s="525"/>
      <c r="S28" s="526"/>
      <c r="T28" s="527"/>
      <c r="U28" s="522"/>
      <c r="V28" s="522"/>
      <c r="W28" s="522"/>
      <c r="X28" s="522"/>
      <c r="Z28" s="74"/>
      <c r="AA28" s="79"/>
      <c r="AB28" s="79"/>
      <c r="AC28" s="79"/>
      <c r="AD28" s="79"/>
      <c r="AE28" s="74"/>
      <c r="AF28" s="74"/>
      <c r="AH28" s="79"/>
      <c r="AI28" s="79"/>
      <c r="AJ28" s="79"/>
      <c r="AK28" s="79"/>
      <c r="AL28" s="79"/>
      <c r="AM28" s="79"/>
    </row>
    <row r="29" spans="1:39" ht="18" customHeight="1" x14ac:dyDescent="0.15">
      <c r="A29" s="524" t="str">
        <f>IF(【入力用】10.概要!$T$38="","",【入力用】10.概要!$T$38)</f>
        <v/>
      </c>
      <c r="B29" s="524"/>
      <c r="C29" s="524"/>
      <c r="D29" s="524"/>
      <c r="E29" s="524"/>
      <c r="F29" s="528" t="str">
        <f>IF(【入力用】10.概要!$K$38="","",【入力用】10.概要!$K$38)</f>
        <v/>
      </c>
      <c r="G29" s="529"/>
      <c r="H29" s="529"/>
      <c r="I29" s="529"/>
      <c r="J29" s="529"/>
      <c r="K29" s="529"/>
      <c r="L29" s="529"/>
      <c r="M29" s="529"/>
      <c r="N29" s="530"/>
      <c r="O29" s="525"/>
      <c r="P29" s="526"/>
      <c r="Q29" s="527"/>
      <c r="R29" s="525"/>
      <c r="S29" s="526"/>
      <c r="T29" s="527"/>
      <c r="U29" s="522"/>
      <c r="V29" s="522"/>
      <c r="W29" s="522"/>
      <c r="X29" s="522"/>
      <c r="Z29" s="74"/>
      <c r="AA29" s="79"/>
      <c r="AB29" s="79"/>
      <c r="AC29" s="79"/>
      <c r="AD29" s="79"/>
      <c r="AE29" s="74"/>
      <c r="AF29" s="74"/>
      <c r="AH29" s="79"/>
      <c r="AI29" s="79"/>
      <c r="AJ29" s="79"/>
      <c r="AK29" s="79"/>
      <c r="AL29" s="79"/>
      <c r="AM29" s="79"/>
    </row>
    <row r="30" spans="1:39" ht="18" customHeight="1" x14ac:dyDescent="0.15">
      <c r="A30" s="524" t="str">
        <f>IF(【入力用】10.概要!$T$39="","",【入力用】10.概要!$T$39)</f>
        <v/>
      </c>
      <c r="B30" s="524"/>
      <c r="C30" s="524"/>
      <c r="D30" s="524"/>
      <c r="E30" s="524"/>
      <c r="F30" s="528" t="str">
        <f>IF(【入力用】10.概要!$K$39="","",【入力用】10.概要!$K$39)</f>
        <v/>
      </c>
      <c r="G30" s="529"/>
      <c r="H30" s="529"/>
      <c r="I30" s="529"/>
      <c r="J30" s="529"/>
      <c r="K30" s="529"/>
      <c r="L30" s="529"/>
      <c r="M30" s="529"/>
      <c r="N30" s="530"/>
      <c r="O30" s="525"/>
      <c r="P30" s="526"/>
      <c r="Q30" s="527"/>
      <c r="R30" s="525"/>
      <c r="S30" s="526"/>
      <c r="T30" s="527"/>
      <c r="U30" s="522"/>
      <c r="V30" s="522"/>
      <c r="W30" s="522"/>
      <c r="X30" s="522"/>
      <c r="Z30" s="74"/>
      <c r="AA30" s="79"/>
      <c r="AB30" s="79"/>
      <c r="AC30" s="79"/>
      <c r="AD30" s="79"/>
      <c r="AE30" s="74"/>
      <c r="AF30" s="74"/>
      <c r="AH30" s="79"/>
      <c r="AI30" s="79"/>
      <c r="AJ30" s="79"/>
      <c r="AK30" s="79"/>
      <c r="AL30" s="79"/>
      <c r="AM30" s="79"/>
    </row>
    <row r="31" spans="1:39" ht="18" customHeight="1" x14ac:dyDescent="0.15">
      <c r="A31" s="524" t="str">
        <f>IF(【入力用】10.概要!$T$40="","",【入力用】10.概要!$T$40)</f>
        <v/>
      </c>
      <c r="B31" s="524"/>
      <c r="C31" s="524"/>
      <c r="D31" s="524"/>
      <c r="E31" s="524"/>
      <c r="F31" s="524" t="str">
        <f>IF(【入力用】10.概要!$K$40="","",【入力用】10.概要!$K$40)</f>
        <v/>
      </c>
      <c r="G31" s="524"/>
      <c r="H31" s="524"/>
      <c r="I31" s="524"/>
      <c r="J31" s="524"/>
      <c r="K31" s="524"/>
      <c r="L31" s="524"/>
      <c r="M31" s="524"/>
      <c r="N31" s="524"/>
      <c r="O31" s="525"/>
      <c r="P31" s="526"/>
      <c r="Q31" s="527"/>
      <c r="R31" s="525"/>
      <c r="S31" s="526"/>
      <c r="T31" s="527"/>
      <c r="U31" s="522"/>
      <c r="V31" s="522"/>
      <c r="W31" s="522"/>
      <c r="X31" s="522"/>
      <c r="Z31" s="74"/>
      <c r="AA31" s="79"/>
      <c r="AB31" s="79"/>
      <c r="AC31" s="79"/>
      <c r="AD31" s="79"/>
      <c r="AE31" s="74"/>
      <c r="AF31" s="74"/>
      <c r="AH31" s="79"/>
      <c r="AI31" s="79"/>
      <c r="AJ31" s="79"/>
      <c r="AK31" s="79"/>
      <c r="AL31" s="79"/>
      <c r="AM31" s="79"/>
    </row>
    <row r="32" spans="1:39" ht="18" customHeight="1" x14ac:dyDescent="0.15">
      <c r="A32" s="524" t="str">
        <f>IF(【入力用】10.概要!$T$41="","",【入力用】10.概要!$T$41)</f>
        <v/>
      </c>
      <c r="B32" s="524"/>
      <c r="C32" s="524"/>
      <c r="D32" s="524"/>
      <c r="E32" s="524"/>
      <c r="F32" s="524" t="str">
        <f>IF(【入力用】10.概要!$K$41="","",【入力用】10.概要!$K$41)</f>
        <v/>
      </c>
      <c r="G32" s="524"/>
      <c r="H32" s="524"/>
      <c r="I32" s="524"/>
      <c r="J32" s="524"/>
      <c r="K32" s="524"/>
      <c r="L32" s="524"/>
      <c r="M32" s="524"/>
      <c r="N32" s="524"/>
      <c r="O32" s="525"/>
      <c r="P32" s="526"/>
      <c r="Q32" s="527"/>
      <c r="R32" s="525"/>
      <c r="S32" s="526"/>
      <c r="T32" s="527"/>
      <c r="U32" s="522"/>
      <c r="V32" s="522"/>
      <c r="W32" s="522"/>
      <c r="X32" s="522"/>
      <c r="Z32" s="74"/>
      <c r="AA32" s="79"/>
      <c r="AB32" s="79"/>
      <c r="AC32" s="79"/>
      <c r="AD32" s="79"/>
      <c r="AE32" s="74"/>
      <c r="AF32" s="74"/>
      <c r="AH32" s="79"/>
      <c r="AI32" s="79"/>
      <c r="AJ32" s="79"/>
      <c r="AK32" s="79"/>
      <c r="AL32" s="79"/>
      <c r="AM32" s="79"/>
    </row>
    <row r="33" spans="1:39" ht="18" customHeight="1" x14ac:dyDescent="0.15">
      <c r="A33" s="524" t="str">
        <f>IF(【入力用】10.概要!$T$42="","",【入力用】10.概要!$T$42)</f>
        <v/>
      </c>
      <c r="B33" s="524"/>
      <c r="C33" s="524"/>
      <c r="D33" s="524"/>
      <c r="E33" s="524"/>
      <c r="F33" s="528" t="str">
        <f>IF(【入力用】10.概要!$K$42="","",【入力用】10.概要!$K$42)</f>
        <v/>
      </c>
      <c r="G33" s="529"/>
      <c r="H33" s="529"/>
      <c r="I33" s="529"/>
      <c r="J33" s="529"/>
      <c r="K33" s="529"/>
      <c r="L33" s="529"/>
      <c r="M33" s="529"/>
      <c r="N33" s="530"/>
      <c r="O33" s="525"/>
      <c r="P33" s="526"/>
      <c r="Q33" s="527"/>
      <c r="R33" s="525"/>
      <c r="S33" s="526"/>
      <c r="T33" s="527"/>
      <c r="U33" s="522"/>
      <c r="V33" s="522"/>
      <c r="W33" s="522"/>
      <c r="X33" s="522"/>
      <c r="Z33" s="74"/>
      <c r="AA33" s="79"/>
      <c r="AB33" s="79"/>
      <c r="AC33" s="79"/>
      <c r="AD33" s="79"/>
      <c r="AE33" s="74"/>
      <c r="AF33" s="74"/>
      <c r="AH33" s="79"/>
      <c r="AI33" s="79"/>
      <c r="AJ33" s="79"/>
      <c r="AK33" s="79"/>
      <c r="AL33" s="79"/>
      <c r="AM33" s="79"/>
    </row>
    <row r="34" spans="1:39" s="99" customFormat="1" ht="18" customHeight="1" x14ac:dyDescent="0.15">
      <c r="A34" s="524" t="str">
        <f>IF(【入力用】10.概要!$T$43="","",【入力用】10.概要!$T$43)</f>
        <v/>
      </c>
      <c r="B34" s="524"/>
      <c r="C34" s="524"/>
      <c r="D34" s="524"/>
      <c r="E34" s="524"/>
      <c r="F34" s="528" t="str">
        <f>IF(【入力用】10.概要!$K$43="","",【入力用】10.概要!$K$43)</f>
        <v/>
      </c>
      <c r="G34" s="529"/>
      <c r="H34" s="529"/>
      <c r="I34" s="529"/>
      <c r="J34" s="529"/>
      <c r="K34" s="529"/>
      <c r="L34" s="529"/>
      <c r="M34" s="529"/>
      <c r="N34" s="530"/>
      <c r="O34" s="525"/>
      <c r="P34" s="526"/>
      <c r="Q34" s="527"/>
      <c r="R34" s="525"/>
      <c r="S34" s="526"/>
      <c r="T34" s="527"/>
      <c r="U34" s="522"/>
      <c r="V34" s="522"/>
      <c r="W34" s="522"/>
      <c r="X34" s="522"/>
      <c r="Z34" s="100"/>
      <c r="AA34" s="101"/>
      <c r="AB34" s="101"/>
      <c r="AC34" s="101"/>
      <c r="AD34" s="101"/>
      <c r="AE34" s="100"/>
      <c r="AF34" s="100"/>
      <c r="AH34" s="101"/>
      <c r="AI34" s="101"/>
      <c r="AJ34" s="101"/>
      <c r="AK34" s="101"/>
      <c r="AL34" s="101"/>
      <c r="AM34" s="101"/>
    </row>
    <row r="35" spans="1:39" s="99" customFormat="1" ht="18" customHeight="1" x14ac:dyDescent="0.15">
      <c r="A35" s="524" t="str">
        <f>IF(【入力用】10.概要!$T$44="","",【入力用】10.概要!$T$44)</f>
        <v/>
      </c>
      <c r="B35" s="524"/>
      <c r="C35" s="524"/>
      <c r="D35" s="524"/>
      <c r="E35" s="524"/>
      <c r="F35" s="524" t="str">
        <f>IF(【入力用】10.概要!$K$44="","",【入力用】10.概要!$K$44)</f>
        <v/>
      </c>
      <c r="G35" s="524"/>
      <c r="H35" s="524"/>
      <c r="I35" s="524"/>
      <c r="J35" s="524"/>
      <c r="K35" s="524"/>
      <c r="L35" s="524"/>
      <c r="M35" s="524"/>
      <c r="N35" s="524"/>
      <c r="O35" s="525"/>
      <c r="P35" s="526"/>
      <c r="Q35" s="527"/>
      <c r="R35" s="525"/>
      <c r="S35" s="526"/>
      <c r="T35" s="527"/>
      <c r="U35" s="522"/>
      <c r="V35" s="522"/>
      <c r="W35" s="522"/>
      <c r="X35" s="522"/>
      <c r="Z35" s="100"/>
      <c r="AA35" s="101"/>
      <c r="AB35" s="101"/>
      <c r="AC35" s="101"/>
      <c r="AD35" s="101"/>
      <c r="AE35" s="100"/>
      <c r="AF35" s="100"/>
      <c r="AH35" s="101"/>
      <c r="AI35" s="101"/>
      <c r="AJ35" s="101"/>
      <c r="AK35" s="101"/>
      <c r="AL35" s="101"/>
      <c r="AM35" s="101"/>
    </row>
    <row r="36" spans="1:39" s="99" customFormat="1" ht="18" customHeight="1" x14ac:dyDescent="0.15">
      <c r="A36" s="524" t="str">
        <f>IF(【入力用】10.概要!$T$45="","",【入力用】10.概要!$T$45)</f>
        <v/>
      </c>
      <c r="B36" s="524"/>
      <c r="C36" s="524"/>
      <c r="D36" s="524"/>
      <c r="E36" s="524"/>
      <c r="F36" s="524" t="str">
        <f>IF(【入力用】10.概要!$K$45="","",【入力用】10.概要!$K$45)</f>
        <v/>
      </c>
      <c r="G36" s="524"/>
      <c r="H36" s="524"/>
      <c r="I36" s="524"/>
      <c r="J36" s="524"/>
      <c r="K36" s="524"/>
      <c r="L36" s="524"/>
      <c r="M36" s="524"/>
      <c r="N36" s="524"/>
      <c r="O36" s="525"/>
      <c r="P36" s="526"/>
      <c r="Q36" s="527"/>
      <c r="R36" s="525"/>
      <c r="S36" s="526"/>
      <c r="T36" s="527"/>
      <c r="U36" s="522"/>
      <c r="V36" s="522"/>
      <c r="W36" s="522"/>
      <c r="X36" s="522"/>
      <c r="Z36" s="100"/>
      <c r="AA36" s="101"/>
      <c r="AB36" s="101"/>
      <c r="AC36" s="101"/>
      <c r="AD36" s="101"/>
      <c r="AE36" s="100"/>
      <c r="AF36" s="100"/>
      <c r="AH36" s="101"/>
      <c r="AI36" s="101"/>
      <c r="AJ36" s="101"/>
      <c r="AK36" s="101"/>
      <c r="AL36" s="101"/>
      <c r="AM36" s="101"/>
    </row>
    <row r="37" spans="1:39" s="99" customFormat="1" ht="18" customHeight="1" x14ac:dyDescent="0.15">
      <c r="A37" s="524" t="str">
        <f>IF(【入力用】10.概要!$T$46="","",【入力用】10.概要!$T$46)</f>
        <v/>
      </c>
      <c r="B37" s="524"/>
      <c r="C37" s="524"/>
      <c r="D37" s="524"/>
      <c r="E37" s="524"/>
      <c r="F37" s="528" t="str">
        <f>IF(【入力用】10.概要!$K$46="","",【入力用】10.概要!$K$46)</f>
        <v/>
      </c>
      <c r="G37" s="529"/>
      <c r="H37" s="529"/>
      <c r="I37" s="529"/>
      <c r="J37" s="529"/>
      <c r="K37" s="529"/>
      <c r="L37" s="529"/>
      <c r="M37" s="529"/>
      <c r="N37" s="530"/>
      <c r="O37" s="525"/>
      <c r="P37" s="526"/>
      <c r="Q37" s="527"/>
      <c r="R37" s="525"/>
      <c r="S37" s="526"/>
      <c r="T37" s="527"/>
      <c r="U37" s="522"/>
      <c r="V37" s="522"/>
      <c r="W37" s="522"/>
      <c r="X37" s="522"/>
      <c r="Z37" s="100"/>
      <c r="AA37" s="101"/>
      <c r="AB37" s="101"/>
      <c r="AC37" s="101"/>
      <c r="AD37" s="101"/>
      <c r="AE37" s="100"/>
      <c r="AF37" s="100"/>
      <c r="AH37" s="101"/>
      <c r="AI37" s="101"/>
      <c r="AJ37" s="101"/>
      <c r="AK37" s="101"/>
      <c r="AL37" s="101"/>
      <c r="AM37" s="101"/>
    </row>
    <row r="38" spans="1:39" s="99" customFormat="1" ht="18" customHeight="1" x14ac:dyDescent="0.15">
      <c r="A38" s="524" t="str">
        <f>IF(【入力用】10.概要!$T$47="","",【入力用】10.概要!$T$47)</f>
        <v/>
      </c>
      <c r="B38" s="524"/>
      <c r="C38" s="524"/>
      <c r="D38" s="524"/>
      <c r="E38" s="524"/>
      <c r="F38" s="528" t="str">
        <f>IF(【入力用】10.概要!$K$47="","",【入力用】10.概要!$K$47)</f>
        <v/>
      </c>
      <c r="G38" s="529"/>
      <c r="H38" s="529"/>
      <c r="I38" s="529"/>
      <c r="J38" s="529"/>
      <c r="K38" s="529"/>
      <c r="L38" s="529"/>
      <c r="M38" s="529"/>
      <c r="N38" s="530"/>
      <c r="O38" s="525"/>
      <c r="P38" s="526"/>
      <c r="Q38" s="527"/>
      <c r="R38" s="525"/>
      <c r="S38" s="526"/>
      <c r="T38" s="527"/>
      <c r="U38" s="522"/>
      <c r="V38" s="522"/>
      <c r="W38" s="522"/>
      <c r="X38" s="522"/>
      <c r="Z38" s="100"/>
      <c r="AA38" s="101"/>
      <c r="AB38" s="101"/>
      <c r="AC38" s="101"/>
      <c r="AD38" s="101"/>
      <c r="AE38" s="100"/>
      <c r="AF38" s="100"/>
      <c r="AH38" s="101"/>
      <c r="AI38" s="101"/>
      <c r="AJ38" s="101"/>
      <c r="AK38" s="101"/>
      <c r="AL38" s="101"/>
      <c r="AM38" s="101"/>
    </row>
    <row r="39" spans="1:39" s="99" customFormat="1" ht="18" customHeight="1" x14ac:dyDescent="0.15">
      <c r="A39" s="524" t="str">
        <f>IF(【入力用】10.概要!$T$48="","",【入力用】10.概要!$T$48)</f>
        <v/>
      </c>
      <c r="B39" s="524"/>
      <c r="C39" s="524"/>
      <c r="D39" s="524"/>
      <c r="E39" s="524"/>
      <c r="F39" s="524" t="str">
        <f>IF(【入力用】10.概要!$K$48="","",【入力用】10.概要!$K$48)</f>
        <v/>
      </c>
      <c r="G39" s="524"/>
      <c r="H39" s="524"/>
      <c r="I39" s="524"/>
      <c r="J39" s="524"/>
      <c r="K39" s="524"/>
      <c r="L39" s="524"/>
      <c r="M39" s="524"/>
      <c r="N39" s="524"/>
      <c r="O39" s="525"/>
      <c r="P39" s="526"/>
      <c r="Q39" s="527"/>
      <c r="R39" s="525"/>
      <c r="S39" s="526"/>
      <c r="T39" s="527"/>
      <c r="U39" s="522"/>
      <c r="V39" s="522"/>
      <c r="W39" s="522"/>
      <c r="X39" s="522"/>
      <c r="Z39" s="100"/>
      <c r="AA39" s="101"/>
      <c r="AB39" s="101"/>
      <c r="AC39" s="101"/>
      <c r="AD39" s="101"/>
      <c r="AE39" s="100"/>
      <c r="AF39" s="100"/>
      <c r="AH39" s="101"/>
      <c r="AI39" s="101"/>
      <c r="AJ39" s="101"/>
      <c r="AK39" s="101"/>
      <c r="AL39" s="101"/>
      <c r="AM39" s="101"/>
    </row>
    <row r="40" spans="1:39" s="99" customFormat="1" ht="18" customHeight="1" x14ac:dyDescent="0.15">
      <c r="A40" s="524" t="str">
        <f>IF(【入力用】10.概要!$T$49="","",【入力用】10.概要!$T$49)</f>
        <v/>
      </c>
      <c r="B40" s="524"/>
      <c r="C40" s="524"/>
      <c r="D40" s="524"/>
      <c r="E40" s="524"/>
      <c r="F40" s="524" t="str">
        <f>IF(【入力用】10.概要!$K$49="","",【入力用】10.概要!$K$49)</f>
        <v/>
      </c>
      <c r="G40" s="524"/>
      <c r="H40" s="524"/>
      <c r="I40" s="524"/>
      <c r="J40" s="524"/>
      <c r="K40" s="524"/>
      <c r="L40" s="524"/>
      <c r="M40" s="524"/>
      <c r="N40" s="524"/>
      <c r="O40" s="525"/>
      <c r="P40" s="526"/>
      <c r="Q40" s="527"/>
      <c r="R40" s="525"/>
      <c r="S40" s="526"/>
      <c r="T40" s="527"/>
      <c r="U40" s="522"/>
      <c r="V40" s="522"/>
      <c r="W40" s="522"/>
      <c r="X40" s="522"/>
      <c r="Z40" s="100"/>
      <c r="AA40" s="101"/>
      <c r="AB40" s="101"/>
      <c r="AC40" s="101"/>
      <c r="AD40" s="101"/>
      <c r="AE40" s="100"/>
      <c r="AF40" s="100"/>
      <c r="AH40" s="101"/>
      <c r="AI40" s="101"/>
      <c r="AJ40" s="101"/>
      <c r="AK40" s="101"/>
      <c r="AL40" s="101"/>
      <c r="AM40" s="101"/>
    </row>
    <row r="41" spans="1:39" s="99" customFormat="1" ht="18" customHeight="1" x14ac:dyDescent="0.15">
      <c r="A41" s="524" t="str">
        <f>IF(【入力用】10.概要!$T$50="","",【入力用】10.概要!$T$50)</f>
        <v/>
      </c>
      <c r="B41" s="524"/>
      <c r="C41" s="524"/>
      <c r="D41" s="524"/>
      <c r="E41" s="524"/>
      <c r="F41" s="528" t="str">
        <f>IF(【入力用】10.概要!$K$50="","",【入力用】10.概要!$K$50)</f>
        <v/>
      </c>
      <c r="G41" s="529"/>
      <c r="H41" s="529"/>
      <c r="I41" s="529"/>
      <c r="J41" s="529"/>
      <c r="K41" s="529"/>
      <c r="L41" s="529"/>
      <c r="M41" s="529"/>
      <c r="N41" s="530"/>
      <c r="O41" s="525"/>
      <c r="P41" s="526"/>
      <c r="Q41" s="527"/>
      <c r="R41" s="525"/>
      <c r="S41" s="526"/>
      <c r="T41" s="527"/>
      <c r="U41" s="522"/>
      <c r="V41" s="522"/>
      <c r="W41" s="522"/>
      <c r="X41" s="522"/>
      <c r="Z41" s="100"/>
      <c r="AA41" s="101"/>
      <c r="AB41" s="101"/>
      <c r="AC41" s="101"/>
      <c r="AD41" s="101"/>
      <c r="AE41" s="100"/>
      <c r="AF41" s="100"/>
      <c r="AH41" s="101"/>
      <c r="AI41" s="101"/>
      <c r="AJ41" s="101"/>
      <c r="AK41" s="101"/>
      <c r="AL41" s="101"/>
      <c r="AM41" s="101"/>
    </row>
    <row r="42" spans="1:39" ht="13.5" customHeight="1" x14ac:dyDescent="0.15">
      <c r="A42" s="102"/>
      <c r="B42" s="102"/>
      <c r="C42" s="102"/>
      <c r="D42" s="102"/>
      <c r="E42" s="102"/>
      <c r="F42" s="102"/>
      <c r="G42" s="102"/>
      <c r="H42" s="102"/>
      <c r="I42" s="102"/>
      <c r="J42" s="102"/>
      <c r="K42" s="102"/>
      <c r="L42" s="102"/>
      <c r="M42" s="102"/>
      <c r="N42" s="102"/>
      <c r="O42" s="103"/>
      <c r="P42" s="103"/>
      <c r="Q42" s="103"/>
      <c r="R42" s="103"/>
      <c r="S42" s="103"/>
      <c r="T42" s="103"/>
      <c r="U42" s="103"/>
      <c r="V42" s="103"/>
      <c r="W42" s="103"/>
      <c r="X42" s="103"/>
      <c r="Z42" s="74"/>
      <c r="AA42" s="79"/>
      <c r="AB42" s="79"/>
      <c r="AC42" s="79"/>
      <c r="AD42" s="79"/>
      <c r="AE42" s="74"/>
      <c r="AF42" s="74"/>
      <c r="AH42" s="79"/>
      <c r="AI42" s="79"/>
      <c r="AJ42" s="79"/>
      <c r="AK42" s="79"/>
      <c r="AL42" s="79"/>
      <c r="AM42" s="79"/>
    </row>
    <row r="43" spans="1:39" ht="13.5" customHeight="1" x14ac:dyDescent="0.15">
      <c r="O43" s="69"/>
      <c r="P43" s="532" t="s">
        <v>0</v>
      </c>
      <c r="Q43" s="532"/>
      <c r="R43" s="533"/>
      <c r="S43" s="533"/>
      <c r="T43" s="213" t="s">
        <v>1</v>
      </c>
      <c r="U43" s="214"/>
      <c r="V43" s="213" t="s">
        <v>2</v>
      </c>
      <c r="W43" s="215"/>
      <c r="X43" s="213" t="s">
        <v>3</v>
      </c>
      <c r="Y43" s="67"/>
      <c r="Z43" s="74"/>
      <c r="AA43" s="79"/>
      <c r="AB43" s="79"/>
      <c r="AC43" s="79"/>
      <c r="AD43" s="79"/>
      <c r="AE43" s="74"/>
      <c r="AF43" s="74"/>
      <c r="AH43" s="74"/>
      <c r="AI43" s="74"/>
      <c r="AJ43" s="74"/>
      <c r="AK43" s="74"/>
      <c r="AL43" s="74"/>
      <c r="AM43" s="74"/>
    </row>
    <row r="44" spans="1:39" ht="13.5" customHeight="1" x14ac:dyDescent="0.15">
      <c r="Z44" s="74"/>
      <c r="AA44" s="74"/>
      <c r="AB44" s="74"/>
      <c r="AC44" s="74"/>
      <c r="AD44" s="74"/>
      <c r="AE44" s="74"/>
      <c r="AF44" s="74"/>
    </row>
    <row r="45" spans="1:39" ht="13.5" customHeight="1" x14ac:dyDescent="0.15">
      <c r="B45" s="531" t="s">
        <v>309</v>
      </c>
      <c r="C45" s="531"/>
      <c r="D45" s="531"/>
      <c r="E45" s="531"/>
      <c r="F45" s="531"/>
      <c r="G45" s="531"/>
      <c r="H45" s="531"/>
      <c r="I45" s="531"/>
      <c r="J45" s="531"/>
      <c r="K45" s="531"/>
      <c r="L45" s="531"/>
      <c r="M45" s="531"/>
      <c r="N45" s="531"/>
      <c r="O45" s="531"/>
      <c r="P45" s="531"/>
      <c r="Q45" s="531"/>
      <c r="R45" s="531"/>
      <c r="S45" s="531"/>
      <c r="T45" s="531"/>
      <c r="U45" s="531"/>
      <c r="V45" s="531"/>
      <c r="W45" s="531"/>
      <c r="X45" s="531"/>
    </row>
    <row r="46" spans="1:39" ht="13.5" customHeight="1" x14ac:dyDescent="0.15">
      <c r="B46" s="531"/>
      <c r="C46" s="531"/>
      <c r="D46" s="531"/>
      <c r="E46" s="531"/>
      <c r="F46" s="531"/>
      <c r="G46" s="531"/>
      <c r="H46" s="531"/>
      <c r="I46" s="531"/>
      <c r="J46" s="531"/>
      <c r="K46" s="531"/>
      <c r="L46" s="531"/>
      <c r="M46" s="531"/>
      <c r="N46" s="531"/>
      <c r="O46" s="531"/>
      <c r="P46" s="531"/>
      <c r="Q46" s="531"/>
      <c r="R46" s="531"/>
      <c r="S46" s="531"/>
      <c r="T46" s="531"/>
      <c r="U46" s="531"/>
      <c r="V46" s="531"/>
      <c r="W46" s="531"/>
      <c r="X46" s="531"/>
    </row>
    <row r="47" spans="1:39" ht="13.5" customHeight="1" x14ac:dyDescent="0.15">
      <c r="O47" s="60" t="s">
        <v>308</v>
      </c>
      <c r="T47" s="104"/>
      <c r="U47" s="104"/>
      <c r="V47" s="104"/>
      <c r="W47" s="104"/>
      <c r="X47" s="104"/>
    </row>
    <row r="48" spans="1:39" ht="13.5" customHeight="1" x14ac:dyDescent="0.15">
      <c r="P48" s="60" t="s">
        <v>443</v>
      </c>
      <c r="T48" s="66"/>
      <c r="U48" s="66"/>
      <c r="V48" s="66"/>
      <c r="W48" s="66"/>
      <c r="X48" s="66"/>
    </row>
    <row r="49" spans="1:24" ht="13.5" customHeight="1" x14ac:dyDescent="0.15"/>
    <row r="50" spans="1:24" ht="13.5" customHeight="1" x14ac:dyDescent="0.15">
      <c r="A50" s="82" t="s">
        <v>36</v>
      </c>
      <c r="B50" s="521" t="s">
        <v>133</v>
      </c>
      <c r="C50" s="521"/>
      <c r="D50" s="521"/>
      <c r="E50" s="521"/>
      <c r="F50" s="521"/>
      <c r="G50" s="521"/>
      <c r="H50" s="521"/>
      <c r="I50" s="521"/>
      <c r="J50" s="521"/>
      <c r="K50" s="521"/>
      <c r="L50" s="521"/>
      <c r="M50" s="521"/>
      <c r="N50" s="521"/>
      <c r="O50" s="521"/>
      <c r="P50" s="521"/>
      <c r="Q50" s="521"/>
      <c r="R50" s="521"/>
      <c r="S50" s="521"/>
      <c r="T50" s="521"/>
      <c r="U50" s="521"/>
      <c r="V50" s="521"/>
      <c r="W50" s="521"/>
      <c r="X50" s="521"/>
    </row>
    <row r="51" spans="1:24" s="59" customFormat="1" ht="13.5" customHeight="1" x14ac:dyDescent="0.15">
      <c r="A51" s="84"/>
      <c r="B51" s="521"/>
      <c r="C51" s="521"/>
      <c r="D51" s="521"/>
      <c r="E51" s="521"/>
      <c r="F51" s="521"/>
      <c r="G51" s="521"/>
      <c r="H51" s="521"/>
      <c r="I51" s="521"/>
      <c r="J51" s="521"/>
      <c r="K51" s="521"/>
      <c r="L51" s="521"/>
      <c r="M51" s="521"/>
      <c r="N51" s="521"/>
      <c r="O51" s="521"/>
      <c r="P51" s="521"/>
      <c r="Q51" s="521"/>
      <c r="R51" s="521"/>
      <c r="S51" s="521"/>
      <c r="T51" s="521"/>
      <c r="U51" s="521"/>
      <c r="V51" s="521"/>
      <c r="W51" s="521"/>
      <c r="X51" s="521"/>
    </row>
    <row r="52" spans="1:24" s="59" customFormat="1" ht="13.5" customHeight="1" x14ac:dyDescent="0.15">
      <c r="A52" s="84"/>
      <c r="B52" s="521"/>
      <c r="C52" s="521"/>
      <c r="D52" s="521"/>
      <c r="E52" s="521"/>
      <c r="F52" s="521"/>
      <c r="G52" s="521"/>
      <c r="H52" s="521"/>
      <c r="I52" s="521"/>
      <c r="J52" s="521"/>
      <c r="K52" s="521"/>
      <c r="L52" s="521"/>
      <c r="M52" s="521"/>
      <c r="N52" s="521"/>
      <c r="O52" s="521"/>
      <c r="P52" s="521"/>
      <c r="Q52" s="521"/>
      <c r="R52" s="521"/>
      <c r="S52" s="521"/>
      <c r="T52" s="521"/>
      <c r="U52" s="521"/>
      <c r="V52" s="521"/>
      <c r="W52" s="521"/>
      <c r="X52" s="521"/>
    </row>
    <row r="53" spans="1:24" ht="13.5" customHeight="1" x14ac:dyDescent="0.15"/>
    <row r="54" spans="1:24" ht="13.5" customHeight="1" x14ac:dyDescent="0.15"/>
    <row r="55" spans="1:24" ht="13.5" customHeight="1" x14ac:dyDescent="0.15"/>
    <row r="56" spans="1:24" ht="13.5" customHeight="1" x14ac:dyDescent="0.15"/>
  </sheetData>
  <sheetProtection algorithmName="SHA-512" hashValue="Q8my58G7cywGb4hC3UeqrVcemsLw0RwyqXf3eFgCfGLszJaEqf8QOkosQQUKX1+rz7vyjzKDZINifmKVav54qA==" saltValue="wuxt2CDD30MIeST4GXZDxw==" spinCount="100000" sheet="1" objects="1" scenarios="1"/>
  <mergeCells count="110">
    <mergeCell ref="N16:O16"/>
    <mergeCell ref="P16:X16"/>
    <mergeCell ref="O27:Q27"/>
    <mergeCell ref="R27:T27"/>
    <mergeCell ref="O28:Q28"/>
    <mergeCell ref="R28:T28"/>
    <mergeCell ref="O29:Q29"/>
    <mergeCell ref="O38:Q38"/>
    <mergeCell ref="R38:T38"/>
    <mergeCell ref="F38:N38"/>
    <mergeCell ref="R34:T34"/>
    <mergeCell ref="R35:T35"/>
    <mergeCell ref="R36:T36"/>
    <mergeCell ref="R37:T37"/>
    <mergeCell ref="P17:W17"/>
    <mergeCell ref="N17:O17"/>
    <mergeCell ref="U25:X26"/>
    <mergeCell ref="U27:X27"/>
    <mergeCell ref="R29:T29"/>
    <mergeCell ref="O30:Q30"/>
    <mergeCell ref="R30:T30"/>
    <mergeCell ref="R31:T31"/>
    <mergeCell ref="R32:T32"/>
    <mergeCell ref="R33:T33"/>
    <mergeCell ref="B45:X46"/>
    <mergeCell ref="A41:E41"/>
    <mergeCell ref="A30:E30"/>
    <mergeCell ref="A38:E38"/>
    <mergeCell ref="A39:E39"/>
    <mergeCell ref="F41:N41"/>
    <mergeCell ref="F30:N30"/>
    <mergeCell ref="F31:N31"/>
    <mergeCell ref="F32:N32"/>
    <mergeCell ref="F33:N33"/>
    <mergeCell ref="F34:N34"/>
    <mergeCell ref="F35:N35"/>
    <mergeCell ref="F36:N36"/>
    <mergeCell ref="F39:N39"/>
    <mergeCell ref="O39:Q39"/>
    <mergeCell ref="R39:T39"/>
    <mergeCell ref="O40:Q40"/>
    <mergeCell ref="R40:T40"/>
    <mergeCell ref="O41:Q41"/>
    <mergeCell ref="R41:T41"/>
    <mergeCell ref="P43:Q43"/>
    <mergeCell ref="R43:S43"/>
    <mergeCell ref="A31:E31"/>
    <mergeCell ref="A32:E32"/>
    <mergeCell ref="A33:E33"/>
    <mergeCell ref="A34:E34"/>
    <mergeCell ref="A35:E35"/>
    <mergeCell ref="A36:E36"/>
    <mergeCell ref="A37:E37"/>
    <mergeCell ref="F37:N37"/>
    <mergeCell ref="O34:Q34"/>
    <mergeCell ref="O31:Q31"/>
    <mergeCell ref="O32:Q32"/>
    <mergeCell ref="O33:Q33"/>
    <mergeCell ref="O35:Q35"/>
    <mergeCell ref="O36:Q36"/>
    <mergeCell ref="O37:Q37"/>
    <mergeCell ref="O26:Q26"/>
    <mergeCell ref="R26:T26"/>
    <mergeCell ref="A20:E21"/>
    <mergeCell ref="F20:X21"/>
    <mergeCell ref="A25:E26"/>
    <mergeCell ref="F25:N26"/>
    <mergeCell ref="A27:E27"/>
    <mergeCell ref="A28:E28"/>
    <mergeCell ref="A29:E29"/>
    <mergeCell ref="F27:N27"/>
    <mergeCell ref="F28:N28"/>
    <mergeCell ref="F29:N29"/>
    <mergeCell ref="B50:X52"/>
    <mergeCell ref="V2:V7"/>
    <mergeCell ref="W2:X7"/>
    <mergeCell ref="U33:X33"/>
    <mergeCell ref="U34:X34"/>
    <mergeCell ref="U35:X35"/>
    <mergeCell ref="U36:X36"/>
    <mergeCell ref="U37:X37"/>
    <mergeCell ref="U38:X38"/>
    <mergeCell ref="U39:X39"/>
    <mergeCell ref="U40:X40"/>
    <mergeCell ref="U41:X41"/>
    <mergeCell ref="O25:T25"/>
    <mergeCell ref="R12:S12"/>
    <mergeCell ref="U28:X28"/>
    <mergeCell ref="U29:X29"/>
    <mergeCell ref="R9:S9"/>
    <mergeCell ref="U30:X30"/>
    <mergeCell ref="U31:X31"/>
    <mergeCell ref="U32:X32"/>
    <mergeCell ref="N9:O9"/>
    <mergeCell ref="P9:Q9"/>
    <mergeCell ref="F40:N40"/>
    <mergeCell ref="A40:E40"/>
    <mergeCell ref="U12:V12"/>
    <mergeCell ref="J1:K1"/>
    <mergeCell ref="L1:X1"/>
    <mergeCell ref="M2:U2"/>
    <mergeCell ref="M3:U3"/>
    <mergeCell ref="M4:U4"/>
    <mergeCell ref="M5:U5"/>
    <mergeCell ref="M6:U6"/>
    <mergeCell ref="M7:N7"/>
    <mergeCell ref="P7:Q7"/>
    <mergeCell ref="S7:U7"/>
    <mergeCell ref="J2:K7"/>
    <mergeCell ref="B11:W11"/>
  </mergeCells>
  <phoneticPr fontId="1"/>
  <dataValidations count="1">
    <dataValidation type="list" allowBlank="1" showInputMessage="1" showErrorMessage="1" sqref="O27:T42 N12 Q12 T12:U12">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18</xdr:col>
                    <xdr:colOff>19050</xdr:colOff>
                    <xdr:row>26</xdr:row>
                    <xdr:rowOff>19050</xdr:rowOff>
                  </from>
                  <to>
                    <xdr:col>18</xdr:col>
                    <xdr:colOff>266700</xdr:colOff>
                    <xdr:row>26</xdr:row>
                    <xdr:rowOff>200025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18</xdr:col>
                    <xdr:colOff>19050</xdr:colOff>
                    <xdr:row>27</xdr:row>
                    <xdr:rowOff>19050</xdr:rowOff>
                  </from>
                  <to>
                    <xdr:col>18</xdr:col>
                    <xdr:colOff>266700</xdr:colOff>
                    <xdr:row>27</xdr:row>
                    <xdr:rowOff>200025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15</xdr:col>
                    <xdr:colOff>19050</xdr:colOff>
                    <xdr:row>26</xdr:row>
                    <xdr:rowOff>19050</xdr:rowOff>
                  </from>
                  <to>
                    <xdr:col>15</xdr:col>
                    <xdr:colOff>266700</xdr:colOff>
                    <xdr:row>26</xdr:row>
                    <xdr:rowOff>200025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15</xdr:col>
                    <xdr:colOff>19050</xdr:colOff>
                    <xdr:row>27</xdr:row>
                    <xdr:rowOff>19050</xdr:rowOff>
                  </from>
                  <to>
                    <xdr:col>15</xdr:col>
                    <xdr:colOff>266700</xdr:colOff>
                    <xdr:row>27</xdr:row>
                    <xdr:rowOff>200025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15</xdr:col>
                    <xdr:colOff>19050</xdr:colOff>
                    <xdr:row>28</xdr:row>
                    <xdr:rowOff>19050</xdr:rowOff>
                  </from>
                  <to>
                    <xdr:col>15</xdr:col>
                    <xdr:colOff>266700</xdr:colOff>
                    <xdr:row>28</xdr:row>
                    <xdr:rowOff>200025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15</xdr:col>
                    <xdr:colOff>19050</xdr:colOff>
                    <xdr:row>29</xdr:row>
                    <xdr:rowOff>19050</xdr:rowOff>
                  </from>
                  <to>
                    <xdr:col>15</xdr:col>
                    <xdr:colOff>266700</xdr:colOff>
                    <xdr:row>29</xdr:row>
                    <xdr:rowOff>200025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15</xdr:col>
                    <xdr:colOff>19050</xdr:colOff>
                    <xdr:row>30</xdr:row>
                    <xdr:rowOff>19050</xdr:rowOff>
                  </from>
                  <to>
                    <xdr:col>15</xdr:col>
                    <xdr:colOff>266700</xdr:colOff>
                    <xdr:row>30</xdr:row>
                    <xdr:rowOff>200025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15</xdr:col>
                    <xdr:colOff>19050</xdr:colOff>
                    <xdr:row>31</xdr:row>
                    <xdr:rowOff>19050</xdr:rowOff>
                  </from>
                  <to>
                    <xdr:col>15</xdr:col>
                    <xdr:colOff>266700</xdr:colOff>
                    <xdr:row>31</xdr:row>
                    <xdr:rowOff>200025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15</xdr:col>
                    <xdr:colOff>19050</xdr:colOff>
                    <xdr:row>32</xdr:row>
                    <xdr:rowOff>19050</xdr:rowOff>
                  </from>
                  <to>
                    <xdr:col>15</xdr:col>
                    <xdr:colOff>266700</xdr:colOff>
                    <xdr:row>32</xdr:row>
                    <xdr:rowOff>200025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15</xdr:col>
                    <xdr:colOff>19050</xdr:colOff>
                    <xdr:row>33</xdr:row>
                    <xdr:rowOff>19050</xdr:rowOff>
                  </from>
                  <to>
                    <xdr:col>15</xdr:col>
                    <xdr:colOff>266700</xdr:colOff>
                    <xdr:row>33</xdr:row>
                    <xdr:rowOff>200025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15</xdr:col>
                    <xdr:colOff>19050</xdr:colOff>
                    <xdr:row>34</xdr:row>
                    <xdr:rowOff>19050</xdr:rowOff>
                  </from>
                  <to>
                    <xdr:col>15</xdr:col>
                    <xdr:colOff>266700</xdr:colOff>
                    <xdr:row>34</xdr:row>
                    <xdr:rowOff>200025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15</xdr:col>
                    <xdr:colOff>19050</xdr:colOff>
                    <xdr:row>35</xdr:row>
                    <xdr:rowOff>19050</xdr:rowOff>
                  </from>
                  <to>
                    <xdr:col>15</xdr:col>
                    <xdr:colOff>266700</xdr:colOff>
                    <xdr:row>35</xdr:row>
                    <xdr:rowOff>200025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15</xdr:col>
                    <xdr:colOff>19050</xdr:colOff>
                    <xdr:row>36</xdr:row>
                    <xdr:rowOff>19050</xdr:rowOff>
                  </from>
                  <to>
                    <xdr:col>15</xdr:col>
                    <xdr:colOff>266700</xdr:colOff>
                    <xdr:row>36</xdr:row>
                    <xdr:rowOff>200025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15</xdr:col>
                    <xdr:colOff>19050</xdr:colOff>
                    <xdr:row>37</xdr:row>
                    <xdr:rowOff>19050</xdr:rowOff>
                  </from>
                  <to>
                    <xdr:col>15</xdr:col>
                    <xdr:colOff>266700</xdr:colOff>
                    <xdr:row>37</xdr:row>
                    <xdr:rowOff>200025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15</xdr:col>
                    <xdr:colOff>19050</xdr:colOff>
                    <xdr:row>38</xdr:row>
                    <xdr:rowOff>19050</xdr:rowOff>
                  </from>
                  <to>
                    <xdr:col>15</xdr:col>
                    <xdr:colOff>266700</xdr:colOff>
                    <xdr:row>38</xdr:row>
                    <xdr:rowOff>200025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15</xdr:col>
                    <xdr:colOff>19050</xdr:colOff>
                    <xdr:row>39</xdr:row>
                    <xdr:rowOff>19050</xdr:rowOff>
                  </from>
                  <to>
                    <xdr:col>15</xdr:col>
                    <xdr:colOff>266700</xdr:colOff>
                    <xdr:row>39</xdr:row>
                    <xdr:rowOff>200025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15</xdr:col>
                    <xdr:colOff>19050</xdr:colOff>
                    <xdr:row>40</xdr:row>
                    <xdr:rowOff>19050</xdr:rowOff>
                  </from>
                  <to>
                    <xdr:col>15</xdr:col>
                    <xdr:colOff>266700</xdr:colOff>
                    <xdr:row>40</xdr:row>
                    <xdr:rowOff>200025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18</xdr:col>
                    <xdr:colOff>19050</xdr:colOff>
                    <xdr:row>28</xdr:row>
                    <xdr:rowOff>19050</xdr:rowOff>
                  </from>
                  <to>
                    <xdr:col>18</xdr:col>
                    <xdr:colOff>266700</xdr:colOff>
                    <xdr:row>28</xdr:row>
                    <xdr:rowOff>200025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18</xdr:col>
                    <xdr:colOff>19050</xdr:colOff>
                    <xdr:row>29</xdr:row>
                    <xdr:rowOff>19050</xdr:rowOff>
                  </from>
                  <to>
                    <xdr:col>18</xdr:col>
                    <xdr:colOff>266700</xdr:colOff>
                    <xdr:row>29</xdr:row>
                    <xdr:rowOff>200025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18</xdr:col>
                    <xdr:colOff>19050</xdr:colOff>
                    <xdr:row>30</xdr:row>
                    <xdr:rowOff>19050</xdr:rowOff>
                  </from>
                  <to>
                    <xdr:col>18</xdr:col>
                    <xdr:colOff>266700</xdr:colOff>
                    <xdr:row>30</xdr:row>
                    <xdr:rowOff>200025</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18</xdr:col>
                    <xdr:colOff>19050</xdr:colOff>
                    <xdr:row>31</xdr:row>
                    <xdr:rowOff>19050</xdr:rowOff>
                  </from>
                  <to>
                    <xdr:col>18</xdr:col>
                    <xdr:colOff>266700</xdr:colOff>
                    <xdr:row>31</xdr:row>
                    <xdr:rowOff>200025</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18</xdr:col>
                    <xdr:colOff>19050</xdr:colOff>
                    <xdr:row>32</xdr:row>
                    <xdr:rowOff>19050</xdr:rowOff>
                  </from>
                  <to>
                    <xdr:col>18</xdr:col>
                    <xdr:colOff>266700</xdr:colOff>
                    <xdr:row>32</xdr:row>
                    <xdr:rowOff>200025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18</xdr:col>
                    <xdr:colOff>19050</xdr:colOff>
                    <xdr:row>33</xdr:row>
                    <xdr:rowOff>19050</xdr:rowOff>
                  </from>
                  <to>
                    <xdr:col>18</xdr:col>
                    <xdr:colOff>266700</xdr:colOff>
                    <xdr:row>33</xdr:row>
                    <xdr:rowOff>200025</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18</xdr:col>
                    <xdr:colOff>19050</xdr:colOff>
                    <xdr:row>34</xdr:row>
                    <xdr:rowOff>19050</xdr:rowOff>
                  </from>
                  <to>
                    <xdr:col>18</xdr:col>
                    <xdr:colOff>266700</xdr:colOff>
                    <xdr:row>34</xdr:row>
                    <xdr:rowOff>200025</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18</xdr:col>
                    <xdr:colOff>19050</xdr:colOff>
                    <xdr:row>35</xdr:row>
                    <xdr:rowOff>19050</xdr:rowOff>
                  </from>
                  <to>
                    <xdr:col>18</xdr:col>
                    <xdr:colOff>266700</xdr:colOff>
                    <xdr:row>35</xdr:row>
                    <xdr:rowOff>200025</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18</xdr:col>
                    <xdr:colOff>19050</xdr:colOff>
                    <xdr:row>36</xdr:row>
                    <xdr:rowOff>19050</xdr:rowOff>
                  </from>
                  <to>
                    <xdr:col>18</xdr:col>
                    <xdr:colOff>266700</xdr:colOff>
                    <xdr:row>36</xdr:row>
                    <xdr:rowOff>200025</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18</xdr:col>
                    <xdr:colOff>19050</xdr:colOff>
                    <xdr:row>37</xdr:row>
                    <xdr:rowOff>19050</xdr:rowOff>
                  </from>
                  <to>
                    <xdr:col>18</xdr:col>
                    <xdr:colOff>266700</xdr:colOff>
                    <xdr:row>37</xdr:row>
                    <xdr:rowOff>200025</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18</xdr:col>
                    <xdr:colOff>19050</xdr:colOff>
                    <xdr:row>38</xdr:row>
                    <xdr:rowOff>19050</xdr:rowOff>
                  </from>
                  <to>
                    <xdr:col>18</xdr:col>
                    <xdr:colOff>266700</xdr:colOff>
                    <xdr:row>38</xdr:row>
                    <xdr:rowOff>200025</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18</xdr:col>
                    <xdr:colOff>19050</xdr:colOff>
                    <xdr:row>39</xdr:row>
                    <xdr:rowOff>19050</xdr:rowOff>
                  </from>
                  <to>
                    <xdr:col>18</xdr:col>
                    <xdr:colOff>266700</xdr:colOff>
                    <xdr:row>39</xdr:row>
                    <xdr:rowOff>200025</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18</xdr:col>
                    <xdr:colOff>19050</xdr:colOff>
                    <xdr:row>40</xdr:row>
                    <xdr:rowOff>19050</xdr:rowOff>
                  </from>
                  <to>
                    <xdr:col>18</xdr:col>
                    <xdr:colOff>266700</xdr:colOff>
                    <xdr:row>40</xdr:row>
                    <xdr:rowOff>200025</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18</xdr:col>
                    <xdr:colOff>19050</xdr:colOff>
                    <xdr:row>27</xdr:row>
                    <xdr:rowOff>19050</xdr:rowOff>
                  </from>
                  <to>
                    <xdr:col>18</xdr:col>
                    <xdr:colOff>266700</xdr:colOff>
                    <xdr:row>27</xdr:row>
                    <xdr:rowOff>200025</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15</xdr:col>
                    <xdr:colOff>19050</xdr:colOff>
                    <xdr:row>27</xdr:row>
                    <xdr:rowOff>19050</xdr:rowOff>
                  </from>
                  <to>
                    <xdr:col>15</xdr:col>
                    <xdr:colOff>266700</xdr:colOff>
                    <xdr:row>27</xdr:row>
                    <xdr:rowOff>200025</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18</xdr:col>
                    <xdr:colOff>19050</xdr:colOff>
                    <xdr:row>28</xdr:row>
                    <xdr:rowOff>19050</xdr:rowOff>
                  </from>
                  <to>
                    <xdr:col>18</xdr:col>
                    <xdr:colOff>266700</xdr:colOff>
                    <xdr:row>28</xdr:row>
                    <xdr:rowOff>200025</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15</xdr:col>
                    <xdr:colOff>19050</xdr:colOff>
                    <xdr:row>28</xdr:row>
                    <xdr:rowOff>19050</xdr:rowOff>
                  </from>
                  <to>
                    <xdr:col>15</xdr:col>
                    <xdr:colOff>266700</xdr:colOff>
                    <xdr:row>28</xdr:row>
                    <xdr:rowOff>200025</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18</xdr:col>
                    <xdr:colOff>19050</xdr:colOff>
                    <xdr:row>29</xdr:row>
                    <xdr:rowOff>19050</xdr:rowOff>
                  </from>
                  <to>
                    <xdr:col>18</xdr:col>
                    <xdr:colOff>266700</xdr:colOff>
                    <xdr:row>29</xdr:row>
                    <xdr:rowOff>200025</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15</xdr:col>
                    <xdr:colOff>19050</xdr:colOff>
                    <xdr:row>29</xdr:row>
                    <xdr:rowOff>19050</xdr:rowOff>
                  </from>
                  <to>
                    <xdr:col>15</xdr:col>
                    <xdr:colOff>266700</xdr:colOff>
                    <xdr:row>29</xdr:row>
                    <xdr:rowOff>200025</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18</xdr:col>
                    <xdr:colOff>19050</xdr:colOff>
                    <xdr:row>30</xdr:row>
                    <xdr:rowOff>19050</xdr:rowOff>
                  </from>
                  <to>
                    <xdr:col>18</xdr:col>
                    <xdr:colOff>266700</xdr:colOff>
                    <xdr:row>30</xdr:row>
                    <xdr:rowOff>200025</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15</xdr:col>
                    <xdr:colOff>19050</xdr:colOff>
                    <xdr:row>30</xdr:row>
                    <xdr:rowOff>19050</xdr:rowOff>
                  </from>
                  <to>
                    <xdr:col>15</xdr:col>
                    <xdr:colOff>266700</xdr:colOff>
                    <xdr:row>30</xdr:row>
                    <xdr:rowOff>200025</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18</xdr:col>
                    <xdr:colOff>19050</xdr:colOff>
                    <xdr:row>31</xdr:row>
                    <xdr:rowOff>19050</xdr:rowOff>
                  </from>
                  <to>
                    <xdr:col>18</xdr:col>
                    <xdr:colOff>266700</xdr:colOff>
                    <xdr:row>31</xdr:row>
                    <xdr:rowOff>200025</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15</xdr:col>
                    <xdr:colOff>19050</xdr:colOff>
                    <xdr:row>31</xdr:row>
                    <xdr:rowOff>19050</xdr:rowOff>
                  </from>
                  <to>
                    <xdr:col>15</xdr:col>
                    <xdr:colOff>266700</xdr:colOff>
                    <xdr:row>31</xdr:row>
                    <xdr:rowOff>200025</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18</xdr:col>
                    <xdr:colOff>19050</xdr:colOff>
                    <xdr:row>32</xdr:row>
                    <xdr:rowOff>19050</xdr:rowOff>
                  </from>
                  <to>
                    <xdr:col>18</xdr:col>
                    <xdr:colOff>266700</xdr:colOff>
                    <xdr:row>32</xdr:row>
                    <xdr:rowOff>200025</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15</xdr:col>
                    <xdr:colOff>19050</xdr:colOff>
                    <xdr:row>32</xdr:row>
                    <xdr:rowOff>19050</xdr:rowOff>
                  </from>
                  <to>
                    <xdr:col>15</xdr:col>
                    <xdr:colOff>266700</xdr:colOff>
                    <xdr:row>32</xdr:row>
                    <xdr:rowOff>200025</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18</xdr:col>
                    <xdr:colOff>19050</xdr:colOff>
                    <xdr:row>33</xdr:row>
                    <xdr:rowOff>19050</xdr:rowOff>
                  </from>
                  <to>
                    <xdr:col>18</xdr:col>
                    <xdr:colOff>266700</xdr:colOff>
                    <xdr:row>33</xdr:row>
                    <xdr:rowOff>200025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15</xdr:col>
                    <xdr:colOff>19050</xdr:colOff>
                    <xdr:row>33</xdr:row>
                    <xdr:rowOff>19050</xdr:rowOff>
                  </from>
                  <to>
                    <xdr:col>15</xdr:col>
                    <xdr:colOff>266700</xdr:colOff>
                    <xdr:row>33</xdr:row>
                    <xdr:rowOff>200025</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18</xdr:col>
                    <xdr:colOff>19050</xdr:colOff>
                    <xdr:row>34</xdr:row>
                    <xdr:rowOff>19050</xdr:rowOff>
                  </from>
                  <to>
                    <xdr:col>18</xdr:col>
                    <xdr:colOff>266700</xdr:colOff>
                    <xdr:row>34</xdr:row>
                    <xdr:rowOff>200025</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15</xdr:col>
                    <xdr:colOff>19050</xdr:colOff>
                    <xdr:row>34</xdr:row>
                    <xdr:rowOff>19050</xdr:rowOff>
                  </from>
                  <to>
                    <xdr:col>15</xdr:col>
                    <xdr:colOff>266700</xdr:colOff>
                    <xdr:row>34</xdr:row>
                    <xdr:rowOff>200025</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18</xdr:col>
                    <xdr:colOff>19050</xdr:colOff>
                    <xdr:row>35</xdr:row>
                    <xdr:rowOff>19050</xdr:rowOff>
                  </from>
                  <to>
                    <xdr:col>18</xdr:col>
                    <xdr:colOff>266700</xdr:colOff>
                    <xdr:row>35</xdr:row>
                    <xdr:rowOff>200025</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15</xdr:col>
                    <xdr:colOff>19050</xdr:colOff>
                    <xdr:row>35</xdr:row>
                    <xdr:rowOff>19050</xdr:rowOff>
                  </from>
                  <to>
                    <xdr:col>15</xdr:col>
                    <xdr:colOff>266700</xdr:colOff>
                    <xdr:row>35</xdr:row>
                    <xdr:rowOff>200025</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18</xdr:col>
                    <xdr:colOff>19050</xdr:colOff>
                    <xdr:row>36</xdr:row>
                    <xdr:rowOff>19050</xdr:rowOff>
                  </from>
                  <to>
                    <xdr:col>18</xdr:col>
                    <xdr:colOff>266700</xdr:colOff>
                    <xdr:row>36</xdr:row>
                    <xdr:rowOff>200025</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15</xdr:col>
                    <xdr:colOff>19050</xdr:colOff>
                    <xdr:row>36</xdr:row>
                    <xdr:rowOff>19050</xdr:rowOff>
                  </from>
                  <to>
                    <xdr:col>15</xdr:col>
                    <xdr:colOff>266700</xdr:colOff>
                    <xdr:row>36</xdr:row>
                    <xdr:rowOff>200025</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18</xdr:col>
                    <xdr:colOff>19050</xdr:colOff>
                    <xdr:row>37</xdr:row>
                    <xdr:rowOff>19050</xdr:rowOff>
                  </from>
                  <to>
                    <xdr:col>18</xdr:col>
                    <xdr:colOff>266700</xdr:colOff>
                    <xdr:row>37</xdr:row>
                    <xdr:rowOff>200025</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15</xdr:col>
                    <xdr:colOff>19050</xdr:colOff>
                    <xdr:row>37</xdr:row>
                    <xdr:rowOff>19050</xdr:rowOff>
                  </from>
                  <to>
                    <xdr:col>15</xdr:col>
                    <xdr:colOff>266700</xdr:colOff>
                    <xdr:row>37</xdr:row>
                    <xdr:rowOff>200025</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18</xdr:col>
                    <xdr:colOff>19050</xdr:colOff>
                    <xdr:row>38</xdr:row>
                    <xdr:rowOff>19050</xdr:rowOff>
                  </from>
                  <to>
                    <xdr:col>18</xdr:col>
                    <xdr:colOff>266700</xdr:colOff>
                    <xdr:row>38</xdr:row>
                    <xdr:rowOff>200025</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15</xdr:col>
                    <xdr:colOff>19050</xdr:colOff>
                    <xdr:row>38</xdr:row>
                    <xdr:rowOff>19050</xdr:rowOff>
                  </from>
                  <to>
                    <xdr:col>15</xdr:col>
                    <xdr:colOff>266700</xdr:colOff>
                    <xdr:row>38</xdr:row>
                    <xdr:rowOff>200025</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18</xdr:col>
                    <xdr:colOff>19050</xdr:colOff>
                    <xdr:row>39</xdr:row>
                    <xdr:rowOff>19050</xdr:rowOff>
                  </from>
                  <to>
                    <xdr:col>18</xdr:col>
                    <xdr:colOff>266700</xdr:colOff>
                    <xdr:row>39</xdr:row>
                    <xdr:rowOff>200025</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15</xdr:col>
                    <xdr:colOff>19050</xdr:colOff>
                    <xdr:row>39</xdr:row>
                    <xdr:rowOff>19050</xdr:rowOff>
                  </from>
                  <to>
                    <xdr:col>15</xdr:col>
                    <xdr:colOff>266700</xdr:colOff>
                    <xdr:row>39</xdr:row>
                    <xdr:rowOff>200025</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18</xdr:col>
                    <xdr:colOff>19050</xdr:colOff>
                    <xdr:row>40</xdr:row>
                    <xdr:rowOff>19050</xdr:rowOff>
                  </from>
                  <to>
                    <xdr:col>18</xdr:col>
                    <xdr:colOff>266700</xdr:colOff>
                    <xdr:row>40</xdr:row>
                    <xdr:rowOff>200025</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15</xdr:col>
                    <xdr:colOff>19050</xdr:colOff>
                    <xdr:row>40</xdr:row>
                    <xdr:rowOff>19050</xdr:rowOff>
                  </from>
                  <to>
                    <xdr:col>15</xdr:col>
                    <xdr:colOff>266700</xdr:colOff>
                    <xdr:row>40</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zoomScaleNormal="100" workbookViewId="0">
      <selection activeCell="AA20" sqref="AA20"/>
    </sheetView>
  </sheetViews>
  <sheetFormatPr defaultRowHeight="13.5" x14ac:dyDescent="0.15"/>
  <cols>
    <col min="1" max="24" width="3.625" style="60" customWidth="1"/>
    <col min="25" max="16384" width="9" style="60"/>
  </cols>
  <sheetData>
    <row r="1" spans="1:24" ht="15" customHeight="1" x14ac:dyDescent="0.15">
      <c r="A1" s="251" t="s">
        <v>456</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61"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62"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62"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62"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63"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64" t="str">
        <f>IF(【入力用】10.概要!$L$7="","",【入力用】10.概要!$L$7)</f>
        <v>□</v>
      </c>
      <c r="M7" s="493" t="s">
        <v>10</v>
      </c>
      <c r="N7" s="493"/>
      <c r="O7" s="65" t="str">
        <f>IF(【入力用】10.概要!$O$7="","",【入力用】10.概要!$O$7)</f>
        <v>□</v>
      </c>
      <c r="P7" s="493" t="s">
        <v>232</v>
      </c>
      <c r="Q7" s="493"/>
      <c r="R7" s="65" t="str">
        <f>IF(【入力用】10.概要!$R$7="","",【入力用】10.概要!$R$7)</f>
        <v>□</v>
      </c>
      <c r="S7" s="493" t="s">
        <v>233</v>
      </c>
      <c r="T7" s="493"/>
      <c r="U7" s="494"/>
      <c r="V7" s="482"/>
      <c r="W7" s="491"/>
      <c r="X7" s="492"/>
    </row>
    <row r="8" spans="1:24" ht="13.5" customHeight="1" x14ac:dyDescent="0.15">
      <c r="J8" s="86"/>
      <c r="K8" s="86"/>
      <c r="L8" s="86"/>
      <c r="M8" s="87"/>
      <c r="N8" s="88"/>
      <c r="O8" s="88"/>
      <c r="P8" s="88"/>
      <c r="Q8" s="87"/>
      <c r="R8" s="88"/>
      <c r="S8" s="88"/>
      <c r="T8" s="88"/>
      <c r="U8" s="88"/>
      <c r="V8" s="87"/>
      <c r="W8" s="87"/>
      <c r="X8" s="87"/>
    </row>
    <row r="9" spans="1:24" ht="13.5" customHeight="1" x14ac:dyDescent="0.15">
      <c r="M9" s="66"/>
      <c r="N9" s="475"/>
      <c r="O9" s="475"/>
      <c r="P9" s="499" t="s">
        <v>0</v>
      </c>
      <c r="Q9" s="499"/>
      <c r="R9" s="501" t="str">
        <f>IF(【入力用】10.概要!$R$9="","",【入力用】10.概要!$R$9)</f>
        <v/>
      </c>
      <c r="S9" s="501"/>
      <c r="T9" s="67" t="s">
        <v>1</v>
      </c>
      <c r="U9" s="68" t="str">
        <f>IF(【入力用】10.概要!$U$9="","",【入力用】10.概要!$U$9)</f>
        <v/>
      </c>
      <c r="V9" s="67" t="s">
        <v>2</v>
      </c>
      <c r="W9" s="69" t="str">
        <f>IF(【入力用】10.概要!$W$9="","",【入力用】10.概要!$W$9)</f>
        <v/>
      </c>
      <c r="X9" s="67" t="s">
        <v>3</v>
      </c>
    </row>
    <row r="10" spans="1:24" ht="13.5" customHeight="1" x14ac:dyDescent="0.15">
      <c r="J10" s="86"/>
      <c r="K10" s="86"/>
      <c r="L10" s="86"/>
      <c r="M10" s="87"/>
      <c r="N10" s="88"/>
      <c r="O10" s="88"/>
      <c r="P10" s="88"/>
      <c r="Q10" s="87"/>
      <c r="R10" s="88"/>
      <c r="S10" s="88"/>
      <c r="T10" s="88"/>
      <c r="U10" s="88"/>
      <c r="V10" s="89"/>
      <c r="W10" s="88"/>
      <c r="X10" s="88"/>
    </row>
    <row r="11" spans="1:24" ht="18.75" x14ac:dyDescent="0.15">
      <c r="D11" s="511" t="s">
        <v>140</v>
      </c>
      <c r="E11" s="511"/>
      <c r="F11" s="511"/>
      <c r="G11" s="511"/>
      <c r="H11" s="511"/>
      <c r="I11" s="511"/>
      <c r="J11" s="511"/>
      <c r="K11" s="511"/>
      <c r="L11" s="511"/>
      <c r="M11" s="511"/>
      <c r="N11" s="511"/>
      <c r="O11" s="511"/>
      <c r="P11" s="511"/>
      <c r="Q11" s="511"/>
      <c r="R11" s="511"/>
      <c r="S11" s="511"/>
      <c r="T11" s="511"/>
      <c r="U11" s="511"/>
      <c r="V11" s="71"/>
      <c r="W11" s="71"/>
      <c r="X11" s="71"/>
    </row>
    <row r="12" spans="1:24" ht="13.5" customHeight="1" x14ac:dyDescent="0.15">
      <c r="D12" s="73"/>
      <c r="E12" s="73"/>
      <c r="F12" s="73"/>
      <c r="G12" s="73"/>
      <c r="H12" s="73"/>
      <c r="I12" s="73"/>
      <c r="J12" s="73"/>
      <c r="K12" s="73"/>
      <c r="L12" s="73"/>
      <c r="M12" s="73"/>
      <c r="N12" s="73"/>
      <c r="O12" s="73"/>
      <c r="P12" s="73"/>
      <c r="Q12" s="73"/>
      <c r="R12" s="73"/>
      <c r="S12" s="73"/>
      <c r="T12" s="73"/>
      <c r="U12" s="73"/>
      <c r="V12" s="71"/>
      <c r="W12" s="71"/>
      <c r="X12" s="71"/>
    </row>
    <row r="13" spans="1:24" x14ac:dyDescent="0.15">
      <c r="B13" s="60" t="s">
        <v>11</v>
      </c>
    </row>
    <row r="14" spans="1:24" x14ac:dyDescent="0.15">
      <c r="E14" s="74"/>
      <c r="F14" s="74"/>
      <c r="G14" s="74"/>
      <c r="H14" s="74"/>
      <c r="I14" s="74"/>
      <c r="J14" s="74"/>
      <c r="K14" s="74"/>
      <c r="L14" s="74"/>
      <c r="M14" s="74"/>
      <c r="N14" s="79" t="s">
        <v>252</v>
      </c>
      <c r="O14" s="74"/>
      <c r="P14" s="74"/>
      <c r="Q14" s="74"/>
      <c r="R14" s="74"/>
      <c r="S14" s="74"/>
      <c r="T14" s="74"/>
      <c r="U14" s="74"/>
      <c r="V14" s="74"/>
      <c r="W14" s="74"/>
      <c r="X14" s="74"/>
    </row>
    <row r="15" spans="1:24" x14ac:dyDescent="0.15">
      <c r="N15" s="534" t="s">
        <v>40</v>
      </c>
      <c r="O15" s="534"/>
      <c r="P15" s="442" t="str">
        <f>IF(【入力用】10.概要!$I$64="","",【入力用】10.概要!$I$64)</f>
        <v/>
      </c>
      <c r="Q15" s="442"/>
      <c r="R15" s="442"/>
      <c r="S15" s="442"/>
      <c r="T15" s="442"/>
      <c r="U15" s="442"/>
      <c r="V15" s="442"/>
      <c r="W15" s="442"/>
      <c r="X15" s="442"/>
    </row>
    <row r="16" spans="1:24" x14ac:dyDescent="0.15">
      <c r="P16" s="442"/>
      <c r="Q16" s="442"/>
      <c r="R16" s="442"/>
      <c r="S16" s="442"/>
      <c r="T16" s="442"/>
      <c r="U16" s="442"/>
      <c r="V16" s="442"/>
      <c r="W16" s="442"/>
      <c r="X16" s="442"/>
    </row>
    <row r="17" spans="1:24" x14ac:dyDescent="0.15">
      <c r="N17" s="534" t="s">
        <v>41</v>
      </c>
      <c r="O17" s="534"/>
      <c r="P17" s="442" t="str">
        <f>IF(【入力用】10.概要!$I$65="","",【入力用】10.概要!$I$65)</f>
        <v/>
      </c>
      <c r="Q17" s="442"/>
      <c r="R17" s="442"/>
      <c r="S17" s="442"/>
      <c r="T17" s="442"/>
      <c r="U17" s="442"/>
      <c r="V17" s="442"/>
      <c r="W17" s="442"/>
      <c r="X17" s="442"/>
    </row>
    <row r="18" spans="1:24" x14ac:dyDescent="0.15">
      <c r="P18" s="442" t="str">
        <f>IF(【入力用】10.概要!$I$66="","",【入力用】10.概要!$I$66)</f>
        <v/>
      </c>
      <c r="Q18" s="442"/>
      <c r="R18" s="442"/>
      <c r="S18" s="442"/>
      <c r="T18" s="442"/>
      <c r="U18" s="442"/>
      <c r="V18" s="442"/>
      <c r="W18" s="442"/>
      <c r="X18" s="442"/>
    </row>
    <row r="19" spans="1:24" x14ac:dyDescent="0.15">
      <c r="P19" s="105"/>
      <c r="Q19" s="105"/>
      <c r="R19" s="105"/>
      <c r="S19" s="105"/>
      <c r="T19" s="105"/>
      <c r="U19" s="105"/>
      <c r="V19" s="105"/>
      <c r="W19" s="105"/>
      <c r="X19" s="105"/>
    </row>
    <row r="20" spans="1:24" x14ac:dyDescent="0.15">
      <c r="N20" s="70" t="s">
        <v>247</v>
      </c>
    </row>
    <row r="21" spans="1:24" x14ac:dyDescent="0.15">
      <c r="N21" s="534" t="s">
        <v>42</v>
      </c>
      <c r="O21" s="534"/>
      <c r="P21" s="544" t="str">
        <f>IF(【入力用】10.概要!$T$35="","",【入力用】10.概要!$T$35)</f>
        <v/>
      </c>
      <c r="Q21" s="544"/>
      <c r="R21" s="544"/>
      <c r="S21" s="544"/>
      <c r="T21" s="544"/>
      <c r="U21" s="544"/>
      <c r="V21" s="544"/>
      <c r="W21" s="544"/>
      <c r="X21" s="544"/>
    </row>
    <row r="23" spans="1:24" x14ac:dyDescent="0.15">
      <c r="B23" s="70" t="s">
        <v>43</v>
      </c>
    </row>
    <row r="25" spans="1:24" ht="18" customHeight="1" x14ac:dyDescent="0.15">
      <c r="A25" s="510" t="s">
        <v>44</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row>
    <row r="26" spans="1:24" ht="24" customHeight="1" x14ac:dyDescent="0.15">
      <c r="A26" s="537" t="s">
        <v>45</v>
      </c>
      <c r="B26" s="444"/>
      <c r="C26" s="444"/>
      <c r="D26" s="444"/>
      <c r="E26" s="458"/>
      <c r="F26" s="538" t="str">
        <f>IF(【入力用】10.概要!$I$22="","",【入力用】10.概要!$I$22)</f>
        <v/>
      </c>
      <c r="G26" s="539"/>
      <c r="H26" s="539"/>
      <c r="I26" s="539"/>
      <c r="J26" s="539"/>
      <c r="K26" s="539"/>
      <c r="L26" s="539"/>
      <c r="M26" s="539"/>
      <c r="N26" s="539"/>
      <c r="O26" s="539"/>
      <c r="P26" s="539"/>
      <c r="Q26" s="539"/>
      <c r="R26" s="539"/>
      <c r="S26" s="539"/>
      <c r="T26" s="539"/>
      <c r="U26" s="539"/>
      <c r="V26" s="539"/>
      <c r="W26" s="539"/>
      <c r="X26" s="540"/>
    </row>
    <row r="27" spans="1:24" ht="24" customHeight="1" x14ac:dyDescent="0.15">
      <c r="A27" s="461"/>
      <c r="B27" s="445"/>
      <c r="C27" s="445"/>
      <c r="D27" s="445"/>
      <c r="E27" s="459"/>
      <c r="F27" s="541"/>
      <c r="G27" s="542"/>
      <c r="H27" s="542"/>
      <c r="I27" s="542"/>
      <c r="J27" s="542"/>
      <c r="K27" s="542"/>
      <c r="L27" s="542"/>
      <c r="M27" s="542"/>
      <c r="N27" s="542"/>
      <c r="O27" s="542"/>
      <c r="P27" s="542"/>
      <c r="Q27" s="542"/>
      <c r="R27" s="542"/>
      <c r="S27" s="542"/>
      <c r="T27" s="542"/>
      <c r="U27" s="542"/>
      <c r="V27" s="542"/>
      <c r="W27" s="542"/>
      <c r="X27" s="543"/>
    </row>
    <row r="28" spans="1:24" x14ac:dyDescent="0.15">
      <c r="A28" s="460" t="s">
        <v>46</v>
      </c>
      <c r="B28" s="444"/>
      <c r="C28" s="444"/>
      <c r="D28" s="444"/>
      <c r="E28" s="458"/>
      <c r="F28" s="548" t="s">
        <v>6</v>
      </c>
      <c r="G28" s="453" t="s">
        <v>47</v>
      </c>
      <c r="H28" s="453"/>
      <c r="I28" s="453"/>
      <c r="J28" s="453"/>
      <c r="K28" s="453"/>
      <c r="L28" s="464" t="s">
        <v>278</v>
      </c>
      <c r="M28" s="556" t="s">
        <v>48</v>
      </c>
      <c r="N28" s="556"/>
      <c r="O28" s="556"/>
      <c r="P28" s="556"/>
      <c r="Q28" s="556"/>
      <c r="R28" s="556"/>
      <c r="S28" s="556"/>
      <c r="T28" s="556"/>
      <c r="U28" s="556"/>
      <c r="V28" s="556"/>
      <c r="W28" s="556"/>
      <c r="X28" s="557"/>
    </row>
    <row r="29" spans="1:24" x14ac:dyDescent="0.15">
      <c r="A29" s="461"/>
      <c r="B29" s="445"/>
      <c r="C29" s="445"/>
      <c r="D29" s="445"/>
      <c r="E29" s="459"/>
      <c r="F29" s="550"/>
      <c r="G29" s="456"/>
      <c r="H29" s="456"/>
      <c r="I29" s="456"/>
      <c r="J29" s="456"/>
      <c r="K29" s="456"/>
      <c r="L29" s="465"/>
      <c r="M29" s="558"/>
      <c r="N29" s="558"/>
      <c r="O29" s="558"/>
      <c r="P29" s="558"/>
      <c r="Q29" s="558"/>
      <c r="R29" s="558"/>
      <c r="S29" s="558"/>
      <c r="T29" s="558"/>
      <c r="U29" s="558"/>
      <c r="V29" s="558"/>
      <c r="W29" s="558"/>
      <c r="X29" s="559"/>
    </row>
    <row r="30" spans="1:24" ht="20.100000000000001" customHeight="1" x14ac:dyDescent="0.15">
      <c r="A30" s="552" t="s">
        <v>54</v>
      </c>
      <c r="B30" s="515" t="s">
        <v>50</v>
      </c>
      <c r="C30" s="515"/>
      <c r="D30" s="515"/>
      <c r="E30" s="516"/>
      <c r="F30" s="514" t="s">
        <v>51</v>
      </c>
      <c r="G30" s="515"/>
      <c r="H30" s="515"/>
      <c r="I30" s="515"/>
      <c r="J30" s="515"/>
      <c r="K30" s="515"/>
      <c r="L30" s="516"/>
      <c r="M30" s="514" t="s">
        <v>52</v>
      </c>
      <c r="N30" s="515"/>
      <c r="O30" s="515"/>
      <c r="P30" s="515"/>
      <c r="Q30" s="515"/>
      <c r="R30" s="515"/>
      <c r="S30" s="516"/>
      <c r="T30" s="514" t="s">
        <v>53</v>
      </c>
      <c r="U30" s="515"/>
      <c r="V30" s="515"/>
      <c r="W30" s="515"/>
      <c r="X30" s="516"/>
    </row>
    <row r="31" spans="1:24" x14ac:dyDescent="0.15">
      <c r="A31" s="553"/>
      <c r="B31" s="548"/>
      <c r="C31" s="464"/>
      <c r="D31" s="464"/>
      <c r="E31" s="549"/>
      <c r="F31" s="548"/>
      <c r="G31" s="464"/>
      <c r="H31" s="464"/>
      <c r="I31" s="464"/>
      <c r="J31" s="464"/>
      <c r="K31" s="464"/>
      <c r="L31" s="549"/>
      <c r="M31" s="548"/>
      <c r="N31" s="464"/>
      <c r="O31" s="464"/>
      <c r="P31" s="464"/>
      <c r="Q31" s="464"/>
      <c r="R31" s="464"/>
      <c r="S31" s="549"/>
      <c r="T31" s="548"/>
      <c r="U31" s="464"/>
      <c r="V31" s="464"/>
      <c r="W31" s="464"/>
      <c r="X31" s="549"/>
    </row>
    <row r="32" spans="1:24" x14ac:dyDescent="0.15">
      <c r="A32" s="553"/>
      <c r="B32" s="545"/>
      <c r="C32" s="546"/>
      <c r="D32" s="546"/>
      <c r="E32" s="547"/>
      <c r="F32" s="545"/>
      <c r="G32" s="546"/>
      <c r="H32" s="546"/>
      <c r="I32" s="546"/>
      <c r="J32" s="546"/>
      <c r="K32" s="546"/>
      <c r="L32" s="547"/>
      <c r="M32" s="545"/>
      <c r="N32" s="546"/>
      <c r="O32" s="546"/>
      <c r="P32" s="546"/>
      <c r="Q32" s="546"/>
      <c r="R32" s="546"/>
      <c r="S32" s="547"/>
      <c r="T32" s="545"/>
      <c r="U32" s="546"/>
      <c r="V32" s="546"/>
      <c r="W32" s="546"/>
      <c r="X32" s="547"/>
    </row>
    <row r="33" spans="1:24" x14ac:dyDescent="0.15">
      <c r="A33" s="553"/>
      <c r="B33" s="545"/>
      <c r="C33" s="546"/>
      <c r="D33" s="546"/>
      <c r="E33" s="547"/>
      <c r="F33" s="545"/>
      <c r="G33" s="546"/>
      <c r="H33" s="546"/>
      <c r="I33" s="546"/>
      <c r="J33" s="546"/>
      <c r="K33" s="546"/>
      <c r="L33" s="547"/>
      <c r="M33" s="545"/>
      <c r="N33" s="546"/>
      <c r="O33" s="546"/>
      <c r="P33" s="546"/>
      <c r="Q33" s="546"/>
      <c r="R33" s="546"/>
      <c r="S33" s="547"/>
      <c r="T33" s="545"/>
      <c r="U33" s="546"/>
      <c r="V33" s="546"/>
      <c r="W33" s="546"/>
      <c r="X33" s="547"/>
    </row>
    <row r="34" spans="1:24" x14ac:dyDescent="0.15">
      <c r="A34" s="553"/>
      <c r="B34" s="545"/>
      <c r="C34" s="546"/>
      <c r="D34" s="546"/>
      <c r="E34" s="547"/>
      <c r="F34" s="545"/>
      <c r="G34" s="546"/>
      <c r="H34" s="546"/>
      <c r="I34" s="546"/>
      <c r="J34" s="546"/>
      <c r="K34" s="546"/>
      <c r="L34" s="547"/>
      <c r="M34" s="545"/>
      <c r="N34" s="546"/>
      <c r="O34" s="546"/>
      <c r="P34" s="546"/>
      <c r="Q34" s="546"/>
      <c r="R34" s="546"/>
      <c r="S34" s="547"/>
      <c r="T34" s="545"/>
      <c r="U34" s="546"/>
      <c r="V34" s="546"/>
      <c r="W34" s="546"/>
      <c r="X34" s="547"/>
    </row>
    <row r="35" spans="1:24" x14ac:dyDescent="0.15">
      <c r="A35" s="553"/>
      <c r="B35" s="545"/>
      <c r="C35" s="546"/>
      <c r="D35" s="546"/>
      <c r="E35" s="547"/>
      <c r="F35" s="545"/>
      <c r="G35" s="546"/>
      <c r="H35" s="546"/>
      <c r="I35" s="546"/>
      <c r="J35" s="546"/>
      <c r="K35" s="546"/>
      <c r="L35" s="547"/>
      <c r="M35" s="545"/>
      <c r="N35" s="546"/>
      <c r="O35" s="546"/>
      <c r="P35" s="546"/>
      <c r="Q35" s="546"/>
      <c r="R35" s="546"/>
      <c r="S35" s="547"/>
      <c r="T35" s="545"/>
      <c r="U35" s="546"/>
      <c r="V35" s="546"/>
      <c r="W35" s="546"/>
      <c r="X35" s="547"/>
    </row>
    <row r="36" spans="1:24" x14ac:dyDescent="0.15">
      <c r="A36" s="553"/>
      <c r="B36" s="545"/>
      <c r="C36" s="546"/>
      <c r="D36" s="546"/>
      <c r="E36" s="547"/>
      <c r="F36" s="545"/>
      <c r="G36" s="546"/>
      <c r="H36" s="546"/>
      <c r="I36" s="546"/>
      <c r="J36" s="546"/>
      <c r="K36" s="546"/>
      <c r="L36" s="547"/>
      <c r="M36" s="545"/>
      <c r="N36" s="546"/>
      <c r="O36" s="546"/>
      <c r="P36" s="546"/>
      <c r="Q36" s="546"/>
      <c r="R36" s="546"/>
      <c r="S36" s="547"/>
      <c r="T36" s="545"/>
      <c r="U36" s="546"/>
      <c r="V36" s="546"/>
      <c r="W36" s="546"/>
      <c r="X36" s="547"/>
    </row>
    <row r="37" spans="1:24" x14ac:dyDescent="0.15">
      <c r="A37" s="553"/>
      <c r="B37" s="545"/>
      <c r="C37" s="546"/>
      <c r="D37" s="546"/>
      <c r="E37" s="547"/>
      <c r="F37" s="545"/>
      <c r="G37" s="546"/>
      <c r="H37" s="546"/>
      <c r="I37" s="546"/>
      <c r="J37" s="546"/>
      <c r="K37" s="546"/>
      <c r="L37" s="547"/>
      <c r="M37" s="545"/>
      <c r="N37" s="546"/>
      <c r="O37" s="546"/>
      <c r="P37" s="546"/>
      <c r="Q37" s="546"/>
      <c r="R37" s="546"/>
      <c r="S37" s="547"/>
      <c r="T37" s="545"/>
      <c r="U37" s="546"/>
      <c r="V37" s="546"/>
      <c r="W37" s="546"/>
      <c r="X37" s="547"/>
    </row>
    <row r="38" spans="1:24" x14ac:dyDescent="0.15">
      <c r="A38" s="553"/>
      <c r="B38" s="545"/>
      <c r="C38" s="546"/>
      <c r="D38" s="546"/>
      <c r="E38" s="547"/>
      <c r="F38" s="545"/>
      <c r="G38" s="546"/>
      <c r="H38" s="546"/>
      <c r="I38" s="546"/>
      <c r="J38" s="546"/>
      <c r="K38" s="546"/>
      <c r="L38" s="547"/>
      <c r="M38" s="545"/>
      <c r="N38" s="546"/>
      <c r="O38" s="546"/>
      <c r="P38" s="546"/>
      <c r="Q38" s="546"/>
      <c r="R38" s="546"/>
      <c r="S38" s="547"/>
      <c r="T38" s="545"/>
      <c r="U38" s="546"/>
      <c r="V38" s="546"/>
      <c r="W38" s="546"/>
      <c r="X38" s="547"/>
    </row>
    <row r="39" spans="1:24" x14ac:dyDescent="0.15">
      <c r="A39" s="553"/>
      <c r="B39" s="545"/>
      <c r="C39" s="546"/>
      <c r="D39" s="546"/>
      <c r="E39" s="547"/>
      <c r="F39" s="545"/>
      <c r="G39" s="546"/>
      <c r="H39" s="546"/>
      <c r="I39" s="546"/>
      <c r="J39" s="546"/>
      <c r="K39" s="546"/>
      <c r="L39" s="547"/>
      <c r="M39" s="545"/>
      <c r="N39" s="546"/>
      <c r="O39" s="546"/>
      <c r="P39" s="546"/>
      <c r="Q39" s="546"/>
      <c r="R39" s="546"/>
      <c r="S39" s="547"/>
      <c r="T39" s="545"/>
      <c r="U39" s="546"/>
      <c r="V39" s="546"/>
      <c r="W39" s="546"/>
      <c r="X39" s="547"/>
    </row>
    <row r="40" spans="1:24" x14ac:dyDescent="0.15">
      <c r="A40" s="553"/>
      <c r="B40" s="545"/>
      <c r="C40" s="546"/>
      <c r="D40" s="546"/>
      <c r="E40" s="547"/>
      <c r="F40" s="545"/>
      <c r="G40" s="546"/>
      <c r="H40" s="546"/>
      <c r="I40" s="546"/>
      <c r="J40" s="546"/>
      <c r="K40" s="546"/>
      <c r="L40" s="547"/>
      <c r="M40" s="545"/>
      <c r="N40" s="546"/>
      <c r="O40" s="546"/>
      <c r="P40" s="546"/>
      <c r="Q40" s="546"/>
      <c r="R40" s="546"/>
      <c r="S40" s="547"/>
      <c r="T40" s="545"/>
      <c r="U40" s="546"/>
      <c r="V40" s="546"/>
      <c r="W40" s="546"/>
      <c r="X40" s="547"/>
    </row>
    <row r="41" spans="1:24" x14ac:dyDescent="0.15">
      <c r="A41" s="553"/>
      <c r="B41" s="545"/>
      <c r="C41" s="546"/>
      <c r="D41" s="546"/>
      <c r="E41" s="547"/>
      <c r="F41" s="545"/>
      <c r="G41" s="546"/>
      <c r="H41" s="546"/>
      <c r="I41" s="546"/>
      <c r="J41" s="546"/>
      <c r="K41" s="546"/>
      <c r="L41" s="547"/>
      <c r="M41" s="545"/>
      <c r="N41" s="546"/>
      <c r="O41" s="546"/>
      <c r="P41" s="546"/>
      <c r="Q41" s="546"/>
      <c r="R41" s="546"/>
      <c r="S41" s="547"/>
      <c r="T41" s="545"/>
      <c r="U41" s="546"/>
      <c r="V41" s="546"/>
      <c r="W41" s="546"/>
      <c r="X41" s="547"/>
    </row>
    <row r="42" spans="1:24" x14ac:dyDescent="0.15">
      <c r="A42" s="553"/>
      <c r="B42" s="545"/>
      <c r="C42" s="546"/>
      <c r="D42" s="546"/>
      <c r="E42" s="547"/>
      <c r="F42" s="545"/>
      <c r="G42" s="546"/>
      <c r="H42" s="546"/>
      <c r="I42" s="546"/>
      <c r="J42" s="546"/>
      <c r="K42" s="546"/>
      <c r="L42" s="547"/>
      <c r="M42" s="545"/>
      <c r="N42" s="546"/>
      <c r="O42" s="546"/>
      <c r="P42" s="546"/>
      <c r="Q42" s="546"/>
      <c r="R42" s="546"/>
      <c r="S42" s="547"/>
      <c r="T42" s="545"/>
      <c r="U42" s="546"/>
      <c r="V42" s="546"/>
      <c r="W42" s="546"/>
      <c r="X42" s="547"/>
    </row>
    <row r="43" spans="1:24" x14ac:dyDescent="0.15">
      <c r="A43" s="553"/>
      <c r="B43" s="545"/>
      <c r="C43" s="546"/>
      <c r="D43" s="546"/>
      <c r="E43" s="547"/>
      <c r="F43" s="545"/>
      <c r="G43" s="546"/>
      <c r="H43" s="546"/>
      <c r="I43" s="546"/>
      <c r="J43" s="546"/>
      <c r="K43" s="546"/>
      <c r="L43" s="547"/>
      <c r="M43" s="545"/>
      <c r="N43" s="546"/>
      <c r="O43" s="546"/>
      <c r="P43" s="546"/>
      <c r="Q43" s="546"/>
      <c r="R43" s="546"/>
      <c r="S43" s="547"/>
      <c r="T43" s="545"/>
      <c r="U43" s="546"/>
      <c r="V43" s="546"/>
      <c r="W43" s="546"/>
      <c r="X43" s="547"/>
    </row>
    <row r="44" spans="1:24" x14ac:dyDescent="0.15">
      <c r="A44" s="553"/>
      <c r="B44" s="545"/>
      <c r="C44" s="546"/>
      <c r="D44" s="546"/>
      <c r="E44" s="547"/>
      <c r="F44" s="545"/>
      <c r="G44" s="546"/>
      <c r="H44" s="546"/>
      <c r="I44" s="546"/>
      <c r="J44" s="546"/>
      <c r="K44" s="546"/>
      <c r="L44" s="547"/>
      <c r="M44" s="545"/>
      <c r="N44" s="546"/>
      <c r="O44" s="546"/>
      <c r="P44" s="546"/>
      <c r="Q44" s="546"/>
      <c r="R44" s="546"/>
      <c r="S44" s="547"/>
      <c r="T44" s="545"/>
      <c r="U44" s="546"/>
      <c r="V44" s="546"/>
      <c r="W44" s="546"/>
      <c r="X44" s="547"/>
    </row>
    <row r="45" spans="1:24" x14ac:dyDescent="0.15">
      <c r="A45" s="517"/>
      <c r="B45" s="550"/>
      <c r="C45" s="465"/>
      <c r="D45" s="465"/>
      <c r="E45" s="551"/>
      <c r="F45" s="550"/>
      <c r="G45" s="465"/>
      <c r="H45" s="465"/>
      <c r="I45" s="465"/>
      <c r="J45" s="465"/>
      <c r="K45" s="465"/>
      <c r="L45" s="551"/>
      <c r="M45" s="550"/>
      <c r="N45" s="465"/>
      <c r="O45" s="465"/>
      <c r="P45" s="465"/>
      <c r="Q45" s="465"/>
      <c r="R45" s="465"/>
      <c r="S45" s="551"/>
      <c r="T45" s="550"/>
      <c r="U45" s="465"/>
      <c r="V45" s="465"/>
      <c r="W45" s="465"/>
      <c r="X45" s="551"/>
    </row>
    <row r="46" spans="1:24" x14ac:dyDescent="0.15">
      <c r="A46" s="460" t="s">
        <v>108</v>
      </c>
      <c r="B46" s="444"/>
      <c r="C46" s="444"/>
      <c r="D46" s="444"/>
      <c r="E46" s="458"/>
      <c r="F46" s="548"/>
      <c r="G46" s="464"/>
      <c r="H46" s="464"/>
      <c r="I46" s="464"/>
      <c r="J46" s="464"/>
      <c r="K46" s="464"/>
      <c r="L46" s="464"/>
      <c r="M46" s="464"/>
      <c r="N46" s="464"/>
      <c r="O46" s="464"/>
      <c r="P46" s="464"/>
      <c r="Q46" s="464"/>
      <c r="R46" s="464"/>
      <c r="S46" s="464"/>
      <c r="T46" s="464"/>
      <c r="U46" s="464"/>
      <c r="V46" s="464"/>
      <c r="W46" s="464"/>
      <c r="X46" s="549"/>
    </row>
    <row r="47" spans="1:24" x14ac:dyDescent="0.15">
      <c r="A47" s="461"/>
      <c r="B47" s="445"/>
      <c r="C47" s="445"/>
      <c r="D47" s="445"/>
      <c r="E47" s="459"/>
      <c r="F47" s="550"/>
      <c r="G47" s="465"/>
      <c r="H47" s="465"/>
      <c r="I47" s="465"/>
      <c r="J47" s="465"/>
      <c r="K47" s="465"/>
      <c r="L47" s="465"/>
      <c r="M47" s="465"/>
      <c r="N47" s="465"/>
      <c r="O47" s="465"/>
      <c r="P47" s="465"/>
      <c r="Q47" s="465"/>
      <c r="R47" s="465"/>
      <c r="S47" s="465"/>
      <c r="T47" s="465"/>
      <c r="U47" s="465"/>
      <c r="V47" s="465"/>
      <c r="W47" s="465"/>
      <c r="X47" s="551"/>
    </row>
    <row r="48" spans="1:24" ht="18" customHeight="1" x14ac:dyDescent="0.15">
      <c r="A48" s="460" t="s">
        <v>55</v>
      </c>
      <c r="B48" s="444"/>
      <c r="C48" s="444"/>
      <c r="D48" s="444"/>
      <c r="E48" s="458"/>
      <c r="F48" s="518" t="s">
        <v>264</v>
      </c>
      <c r="G48" s="502"/>
      <c r="H48" s="470" t="str">
        <f>IF(【入力用】10.概要!$I$69="","",【入力用】10.概要!$I$69)</f>
        <v/>
      </c>
      <c r="I48" s="470"/>
      <c r="J48" s="470"/>
      <c r="K48" s="470"/>
      <c r="L48" s="470"/>
      <c r="M48" s="470"/>
      <c r="N48" s="502" t="s">
        <v>263</v>
      </c>
      <c r="O48" s="502"/>
      <c r="P48" s="503" t="str">
        <f>IF(【入力用】10.概要!$I$70="","",【入力用】10.概要!$I$70)</f>
        <v/>
      </c>
      <c r="Q48" s="503"/>
      <c r="R48" s="503"/>
      <c r="S48" s="503"/>
      <c r="T48" s="503"/>
      <c r="U48" s="503"/>
      <c r="V48" s="503"/>
      <c r="W48" s="503"/>
      <c r="X48" s="504"/>
    </row>
    <row r="49" spans="1:24" ht="18" customHeight="1" x14ac:dyDescent="0.15">
      <c r="A49" s="461"/>
      <c r="B49" s="445"/>
      <c r="C49" s="445"/>
      <c r="D49" s="445"/>
      <c r="E49" s="459"/>
      <c r="F49" s="472" t="s">
        <v>14</v>
      </c>
      <c r="G49" s="473"/>
      <c r="H49" s="473" t="str">
        <f>IF(【入力用】10.概要!$I$71="","",【入力用】10.概要!$I$71)</f>
        <v/>
      </c>
      <c r="I49" s="473"/>
      <c r="J49" s="473"/>
      <c r="K49" s="473"/>
      <c r="L49" s="473"/>
      <c r="M49" s="473"/>
      <c r="N49" s="473" t="s">
        <v>265</v>
      </c>
      <c r="O49" s="473"/>
      <c r="P49" s="512" t="str">
        <f>IF(【入力用】10.概要!$I$74="","",【入力用】10.概要!$I$74)</f>
        <v/>
      </c>
      <c r="Q49" s="512"/>
      <c r="R49" s="512"/>
      <c r="S49" s="512"/>
      <c r="T49" s="512"/>
      <c r="U49" s="512"/>
      <c r="V49" s="512"/>
      <c r="W49" s="512"/>
      <c r="X49" s="513"/>
    </row>
    <row r="50" spans="1:24" ht="13.5"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row>
    <row r="51" spans="1:24" s="75" customFormat="1" ht="13.5" customHeight="1" x14ac:dyDescent="0.15">
      <c r="B51" s="555" t="s">
        <v>143</v>
      </c>
      <c r="C51" s="555"/>
      <c r="D51" s="555"/>
      <c r="E51" s="555"/>
      <c r="F51" s="555"/>
      <c r="G51" s="555"/>
      <c r="H51" s="555"/>
      <c r="I51" s="555"/>
      <c r="J51" s="555"/>
      <c r="K51" s="555"/>
      <c r="L51" s="555"/>
      <c r="M51" s="555"/>
      <c r="N51" s="555"/>
      <c r="O51" s="555"/>
      <c r="P51" s="555"/>
      <c r="Q51" s="555"/>
      <c r="R51" s="555"/>
      <c r="S51" s="555"/>
      <c r="T51" s="555"/>
      <c r="U51" s="555"/>
      <c r="V51" s="555"/>
      <c r="W51" s="555"/>
      <c r="X51" s="555"/>
    </row>
    <row r="52" spans="1:24" s="75" customFormat="1" ht="13.5" customHeight="1" x14ac:dyDescent="0.15">
      <c r="B52" s="555"/>
      <c r="C52" s="555"/>
      <c r="D52" s="555"/>
      <c r="E52" s="555"/>
      <c r="F52" s="555"/>
      <c r="G52" s="555"/>
      <c r="H52" s="555"/>
      <c r="I52" s="555"/>
      <c r="J52" s="555"/>
      <c r="K52" s="555"/>
      <c r="L52" s="555"/>
      <c r="M52" s="555"/>
      <c r="N52" s="555"/>
      <c r="O52" s="555"/>
      <c r="P52" s="555"/>
      <c r="Q52" s="555"/>
      <c r="R52" s="555"/>
      <c r="S52" s="555"/>
      <c r="T52" s="555"/>
      <c r="U52" s="555"/>
      <c r="V52" s="555"/>
      <c r="W52" s="555"/>
      <c r="X52" s="555"/>
    </row>
    <row r="53" spans="1:24" s="75" customFormat="1" ht="6" customHeight="1" x14ac:dyDescent="0.15">
      <c r="B53" s="187"/>
      <c r="C53" s="187"/>
      <c r="D53" s="187"/>
      <c r="E53" s="187"/>
      <c r="F53" s="187"/>
      <c r="G53" s="187"/>
      <c r="H53" s="187"/>
      <c r="I53" s="187"/>
      <c r="J53" s="187"/>
      <c r="K53" s="187"/>
      <c r="L53" s="187"/>
      <c r="M53" s="187"/>
      <c r="N53" s="187"/>
      <c r="O53" s="187"/>
      <c r="P53" s="187"/>
      <c r="Q53" s="187"/>
      <c r="R53" s="187"/>
      <c r="S53" s="187"/>
      <c r="T53" s="187"/>
      <c r="U53" s="187"/>
      <c r="V53" s="187"/>
      <c r="W53" s="187"/>
      <c r="X53" s="187"/>
    </row>
    <row r="54" spans="1:24" s="108" customFormat="1" ht="13.5" customHeight="1" x14ac:dyDescent="0.15">
      <c r="A54" s="140"/>
      <c r="B54" s="499" t="s">
        <v>0</v>
      </c>
      <c r="C54" s="499"/>
      <c r="D54" s="501"/>
      <c r="E54" s="501"/>
      <c r="F54" s="186" t="s">
        <v>1</v>
      </c>
      <c r="G54" s="68"/>
      <c r="H54" s="186" t="s">
        <v>2</v>
      </c>
      <c r="I54" s="69"/>
      <c r="J54" s="186" t="s">
        <v>3</v>
      </c>
      <c r="K54" s="140"/>
      <c r="L54" s="140"/>
      <c r="M54" s="140"/>
      <c r="N54" s="140"/>
      <c r="O54" s="140"/>
      <c r="P54" s="140"/>
      <c r="Q54" s="140"/>
      <c r="R54" s="140"/>
      <c r="S54" s="140"/>
      <c r="T54" s="140"/>
      <c r="U54" s="140"/>
      <c r="V54" s="140"/>
      <c r="W54" s="140"/>
      <c r="X54" s="140"/>
    </row>
    <row r="55" spans="1:24" s="108" customFormat="1" ht="13.5" customHeight="1" x14ac:dyDescent="0.15">
      <c r="A55" s="141"/>
      <c r="B55" s="140"/>
      <c r="C55" s="140"/>
      <c r="D55" s="140"/>
      <c r="E55" s="140"/>
      <c r="F55" s="140"/>
      <c r="G55" s="140"/>
      <c r="H55" s="140"/>
      <c r="I55" s="140"/>
      <c r="J55" s="140"/>
      <c r="K55" s="140"/>
      <c r="L55" s="140"/>
      <c r="N55" s="140"/>
      <c r="O55" s="185" t="s">
        <v>308</v>
      </c>
      <c r="P55" s="185"/>
      <c r="Q55" s="185"/>
      <c r="R55" s="185"/>
      <c r="S55" s="140"/>
      <c r="T55" s="140"/>
      <c r="U55" s="140"/>
      <c r="V55" s="140"/>
      <c r="W55" s="140"/>
      <c r="X55" s="140"/>
    </row>
    <row r="56" spans="1:24" s="108" customFormat="1" ht="13.5" customHeight="1" x14ac:dyDescent="0.15">
      <c r="O56" s="60"/>
      <c r="P56" s="60" t="s">
        <v>444</v>
      </c>
      <c r="Q56" s="185"/>
      <c r="R56" s="185"/>
      <c r="S56" s="111"/>
      <c r="T56" s="111"/>
      <c r="U56" s="111"/>
    </row>
    <row r="57" spans="1:24" s="108" customFormat="1" ht="13.5" customHeight="1" x14ac:dyDescent="0.15">
      <c r="O57" s="60"/>
      <c r="P57" s="60"/>
      <c r="Q57" s="185"/>
      <c r="R57" s="185"/>
      <c r="S57" s="111"/>
      <c r="T57" s="111"/>
      <c r="U57" s="111"/>
    </row>
    <row r="58" spans="1:24" s="85" customFormat="1" ht="13.5" customHeight="1" x14ac:dyDescent="0.15">
      <c r="A58" s="106" t="s">
        <v>36</v>
      </c>
      <c r="B58" s="554" t="s">
        <v>295</v>
      </c>
      <c r="C58" s="554"/>
      <c r="D58" s="554"/>
      <c r="E58" s="554"/>
      <c r="F58" s="554"/>
      <c r="G58" s="554"/>
      <c r="H58" s="554"/>
      <c r="I58" s="554"/>
      <c r="J58" s="554"/>
      <c r="K58" s="554"/>
      <c r="L58" s="554"/>
      <c r="M58" s="554"/>
      <c r="N58" s="554"/>
      <c r="O58" s="554"/>
      <c r="P58" s="554"/>
      <c r="Q58" s="554"/>
      <c r="R58" s="554"/>
      <c r="S58" s="554"/>
      <c r="T58" s="554"/>
      <c r="U58" s="554"/>
      <c r="V58" s="554"/>
      <c r="W58" s="554"/>
      <c r="X58" s="554"/>
    </row>
    <row r="59" spans="1:24" x14ac:dyDescent="0.15">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row>
  </sheetData>
  <sheetProtection algorithmName="SHA-512" hashValue="QrrQG25KFBDDHLHeuF8L0iYOxaMSZkeiS6n1mZau/Pux/Cav7L1HAoHvKUECd6+U34hcbemNHMJwdsLMqW0p2g==" saltValue="+hA2m4af3pa93geIuRyQlg==" spinCount="100000" sheet="1" formatCells="0" formatRows="0" insertRows="0" deleteRows="0"/>
  <mergeCells count="112">
    <mergeCell ref="B45:E45"/>
    <mergeCell ref="F45:L45"/>
    <mergeCell ref="M45:S45"/>
    <mergeCell ref="T45:X45"/>
    <mergeCell ref="B42:E42"/>
    <mergeCell ref="F42:L42"/>
    <mergeCell ref="M42:S42"/>
    <mergeCell ref="T42:X42"/>
    <mergeCell ref="B43:E43"/>
    <mergeCell ref="F43:L43"/>
    <mergeCell ref="M43:S43"/>
    <mergeCell ref="T43:X43"/>
    <mergeCell ref="F36:L36"/>
    <mergeCell ref="M36:S36"/>
    <mergeCell ref="T36:X36"/>
    <mergeCell ref="B33:E33"/>
    <mergeCell ref="F33:L33"/>
    <mergeCell ref="F34:L34"/>
    <mergeCell ref="M34:S34"/>
    <mergeCell ref="T34:X34"/>
    <mergeCell ref="B44:E44"/>
    <mergeCell ref="F44:L44"/>
    <mergeCell ref="M44:S44"/>
    <mergeCell ref="T44:X44"/>
    <mergeCell ref="B40:E40"/>
    <mergeCell ref="F40:L40"/>
    <mergeCell ref="M40:S40"/>
    <mergeCell ref="T40:X40"/>
    <mergeCell ref="B41:E41"/>
    <mergeCell ref="F41:L41"/>
    <mergeCell ref="M41:S41"/>
    <mergeCell ref="T41:X41"/>
    <mergeCell ref="B39:E39"/>
    <mergeCell ref="F39:L39"/>
    <mergeCell ref="M39:S39"/>
    <mergeCell ref="T39:X39"/>
    <mergeCell ref="F28:F29"/>
    <mergeCell ref="L28:L29"/>
    <mergeCell ref="B31:E31"/>
    <mergeCell ref="F31:L31"/>
    <mergeCell ref="M31:S31"/>
    <mergeCell ref="G28:K29"/>
    <mergeCell ref="M28:X29"/>
    <mergeCell ref="B35:E35"/>
    <mergeCell ref="F35:L35"/>
    <mergeCell ref="M35:S35"/>
    <mergeCell ref="T35:X35"/>
    <mergeCell ref="M33:S33"/>
    <mergeCell ref="T33:X33"/>
    <mergeCell ref="B34:E34"/>
    <mergeCell ref="A28:E29"/>
    <mergeCell ref="B58:X58"/>
    <mergeCell ref="F48:G48"/>
    <mergeCell ref="F49:G49"/>
    <mergeCell ref="H48:M48"/>
    <mergeCell ref="H49:M49"/>
    <mergeCell ref="N48:O48"/>
    <mergeCell ref="P48:X48"/>
    <mergeCell ref="N49:O49"/>
    <mergeCell ref="P49:X49"/>
    <mergeCell ref="A48:E49"/>
    <mergeCell ref="B51:X52"/>
    <mergeCell ref="B54:C54"/>
    <mergeCell ref="D54:E54"/>
    <mergeCell ref="B36:E36"/>
    <mergeCell ref="P7:Q7"/>
    <mergeCell ref="S7:U7"/>
    <mergeCell ref="R9:S9"/>
    <mergeCell ref="A46:E47"/>
    <mergeCell ref="F46:X47"/>
    <mergeCell ref="B30:E30"/>
    <mergeCell ref="M30:S30"/>
    <mergeCell ref="F30:L30"/>
    <mergeCell ref="T30:X30"/>
    <mergeCell ref="A30:A45"/>
    <mergeCell ref="T31:X31"/>
    <mergeCell ref="B32:E32"/>
    <mergeCell ref="F32:L32"/>
    <mergeCell ref="M32:S32"/>
    <mergeCell ref="T32:X32"/>
    <mergeCell ref="B37:E37"/>
    <mergeCell ref="F37:L37"/>
    <mergeCell ref="M37:S37"/>
    <mergeCell ref="T37:X37"/>
    <mergeCell ref="B38:E38"/>
    <mergeCell ref="F38:L38"/>
    <mergeCell ref="M38:S38"/>
    <mergeCell ref="T38:X38"/>
    <mergeCell ref="A25:X25"/>
    <mergeCell ref="A26:E27"/>
    <mergeCell ref="F26:X27"/>
    <mergeCell ref="N15:O15"/>
    <mergeCell ref="J1:K1"/>
    <mergeCell ref="L1:X1"/>
    <mergeCell ref="N21:O21"/>
    <mergeCell ref="N9:O9"/>
    <mergeCell ref="P9:Q9"/>
    <mergeCell ref="P17:X17"/>
    <mergeCell ref="P18:X18"/>
    <mergeCell ref="D11:U11"/>
    <mergeCell ref="J2:K7"/>
    <mergeCell ref="M6:U6"/>
    <mergeCell ref="M7:N7"/>
    <mergeCell ref="N17:O17"/>
    <mergeCell ref="P21:X21"/>
    <mergeCell ref="P15:X16"/>
    <mergeCell ref="M2:U2"/>
    <mergeCell ref="M3:U3"/>
    <mergeCell ref="M4:U4"/>
    <mergeCell ref="M5:U5"/>
    <mergeCell ref="V2:V7"/>
    <mergeCell ref="W2:X7"/>
  </mergeCells>
  <phoneticPr fontId="1"/>
  <dataValidations count="2">
    <dataValidation type="list" allowBlank="1" showInputMessage="1" showErrorMessage="1" sqref="F28:F29 L28:L29">
      <formula1>"□,■"</formula1>
    </dataValidation>
    <dataValidation type="list" allowBlank="1" showInputMessage="1" sqref="B32:E44">
      <formula1>"責任医師,分担医師,症例追加,冊数追加,期間延長,実施要綱,調査票,登録票,その他"</formula1>
    </dataValidation>
  </dataValidations>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X41"/>
  <sheetViews>
    <sheetView zoomScaleNormal="100" workbookViewId="0">
      <selection activeCell="AJ49" sqref="AJ49"/>
    </sheetView>
  </sheetViews>
  <sheetFormatPr defaultRowHeight="13.5" x14ac:dyDescent="0.15"/>
  <cols>
    <col min="1" max="24" width="3.625" style="108" customWidth="1"/>
    <col min="25" max="16384" width="9" style="108"/>
  </cols>
  <sheetData>
    <row r="1" spans="1:24" ht="15" customHeight="1" x14ac:dyDescent="0.15">
      <c r="A1" s="252" t="s">
        <v>459</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61"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62"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62"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62"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63"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64" t="str">
        <f>IF(【入力用】10.概要!$L$7="","",【入力用】10.概要!$L$7)</f>
        <v>□</v>
      </c>
      <c r="M7" s="493" t="s">
        <v>10</v>
      </c>
      <c r="N7" s="493"/>
      <c r="O7" s="65" t="str">
        <f>IF(【入力用】10.概要!$O$7="","",【入力用】10.概要!$O$7)</f>
        <v>□</v>
      </c>
      <c r="P7" s="493" t="s">
        <v>232</v>
      </c>
      <c r="Q7" s="493"/>
      <c r="R7" s="65" t="str">
        <f>IF(【入力用】10.概要!$R$7="","",【入力用】10.概要!$R$7)</f>
        <v>□</v>
      </c>
      <c r="S7" s="493" t="s">
        <v>233</v>
      </c>
      <c r="T7" s="493"/>
      <c r="U7" s="494"/>
      <c r="V7" s="482"/>
      <c r="W7" s="491"/>
      <c r="X7" s="492"/>
    </row>
    <row r="8" spans="1:24" ht="13.5" customHeight="1" x14ac:dyDescent="0.15">
      <c r="J8" s="86"/>
      <c r="K8" s="86"/>
      <c r="L8" s="86"/>
      <c r="M8" s="87"/>
      <c r="N8" s="88"/>
      <c r="O8" s="88"/>
      <c r="P8" s="88"/>
      <c r="Q8" s="87"/>
      <c r="R8" s="88"/>
      <c r="S8" s="88"/>
      <c r="T8" s="88"/>
      <c r="U8" s="88"/>
      <c r="V8" s="89"/>
      <c r="W8" s="88"/>
      <c r="X8" s="88"/>
    </row>
    <row r="9" spans="1:24" x14ac:dyDescent="0.15">
      <c r="M9" s="109"/>
      <c r="N9" s="563"/>
      <c r="O9" s="563"/>
      <c r="P9" s="475" t="s">
        <v>0</v>
      </c>
      <c r="Q9" s="475"/>
      <c r="R9" s="475"/>
      <c r="S9" s="475"/>
      <c r="T9" s="71" t="s">
        <v>1</v>
      </c>
      <c r="U9" s="71"/>
      <c r="V9" s="71" t="s">
        <v>2</v>
      </c>
      <c r="W9" s="71"/>
      <c r="X9" s="71" t="s">
        <v>3</v>
      </c>
    </row>
    <row r="10" spans="1:24" ht="13.5" customHeight="1" x14ac:dyDescent="0.15">
      <c r="M10" s="109"/>
      <c r="N10" s="110"/>
      <c r="O10" s="110"/>
      <c r="P10" s="110"/>
      <c r="Q10" s="110"/>
      <c r="R10" s="111"/>
      <c r="S10" s="111"/>
      <c r="T10" s="110"/>
      <c r="V10" s="110"/>
      <c r="W10" s="111"/>
      <c r="X10" s="110"/>
    </row>
    <row r="11" spans="1:24" ht="18.75" x14ac:dyDescent="0.15">
      <c r="D11" s="511" t="s">
        <v>137</v>
      </c>
      <c r="E11" s="511"/>
      <c r="F11" s="511"/>
      <c r="G11" s="511"/>
      <c r="H11" s="511"/>
      <c r="I11" s="511"/>
      <c r="J11" s="511"/>
      <c r="K11" s="511"/>
      <c r="L11" s="511"/>
      <c r="M11" s="511"/>
      <c r="N11" s="511"/>
      <c r="O11" s="511"/>
      <c r="P11" s="511"/>
      <c r="Q11" s="511"/>
      <c r="R11" s="511"/>
      <c r="S11" s="511"/>
      <c r="T11" s="511"/>
      <c r="U11" s="511"/>
      <c r="V11" s="110"/>
      <c r="W11" s="110"/>
      <c r="X11" s="110"/>
    </row>
    <row r="12" spans="1:24" ht="13.5" customHeight="1" x14ac:dyDescent="0.15">
      <c r="D12" s="73"/>
      <c r="E12" s="73"/>
      <c r="F12" s="73"/>
      <c r="G12" s="73"/>
      <c r="H12" s="73"/>
      <c r="I12" s="73"/>
      <c r="J12" s="73"/>
      <c r="K12" s="73"/>
      <c r="L12" s="73"/>
      <c r="M12" s="73"/>
      <c r="N12" s="73"/>
      <c r="O12" s="73"/>
      <c r="P12" s="73"/>
      <c r="Q12" s="73"/>
      <c r="R12" s="73"/>
      <c r="S12" s="73"/>
      <c r="T12" s="73"/>
      <c r="U12" s="73"/>
      <c r="V12" s="110"/>
      <c r="W12" s="110"/>
      <c r="X12" s="110"/>
    </row>
    <row r="13" spans="1:24" ht="13.5" customHeight="1" x14ac:dyDescent="0.15">
      <c r="B13" s="112" t="s">
        <v>56</v>
      </c>
      <c r="E13" s="113"/>
      <c r="F13" s="113"/>
      <c r="G13" s="113"/>
      <c r="H13" s="113"/>
      <c r="I13" s="113"/>
      <c r="J13" s="113"/>
      <c r="K13" s="113"/>
      <c r="L13" s="113"/>
      <c r="M13" s="113"/>
      <c r="N13" s="113"/>
      <c r="O13" s="113"/>
      <c r="P13" s="113"/>
      <c r="Q13" s="113"/>
      <c r="R13" s="113"/>
      <c r="S13" s="113"/>
      <c r="T13" s="113"/>
      <c r="U13" s="113"/>
      <c r="V13" s="113"/>
      <c r="W13" s="113"/>
      <c r="X13" s="113"/>
    </row>
    <row r="14" spans="1:24" ht="13.5" customHeight="1" x14ac:dyDescent="0.15">
      <c r="A14" s="108" t="s">
        <v>57</v>
      </c>
      <c r="B14" s="112" t="s">
        <v>445</v>
      </c>
    </row>
    <row r="15" spans="1:24" ht="13.5" customHeight="1" x14ac:dyDescent="0.15"/>
    <row r="16" spans="1:24" ht="13.5" customHeight="1" x14ac:dyDescent="0.15">
      <c r="P16" s="60" t="s">
        <v>308</v>
      </c>
      <c r="Q16" s="60"/>
    </row>
    <row r="17" spans="1:24" ht="13.5" customHeight="1" x14ac:dyDescent="0.15">
      <c r="P17" s="60"/>
      <c r="Q17" s="60" t="s">
        <v>443</v>
      </c>
    </row>
    <row r="18" spans="1:24" ht="13.5" customHeight="1" x14ac:dyDescent="0.15"/>
    <row r="19" spans="1:24" ht="13.5" customHeight="1" x14ac:dyDescent="0.15">
      <c r="B19" s="561" t="s">
        <v>76</v>
      </c>
      <c r="C19" s="562"/>
      <c r="D19" s="562"/>
      <c r="E19" s="562"/>
      <c r="F19" s="562"/>
      <c r="G19" s="562"/>
      <c r="H19" s="562"/>
      <c r="I19" s="562"/>
      <c r="J19" s="562"/>
      <c r="K19" s="562"/>
      <c r="L19" s="562"/>
      <c r="M19" s="562"/>
      <c r="N19" s="562"/>
      <c r="O19" s="562"/>
      <c r="P19" s="562"/>
      <c r="Q19" s="562"/>
      <c r="R19" s="562"/>
      <c r="S19" s="562"/>
      <c r="T19" s="562"/>
      <c r="U19" s="562"/>
      <c r="V19" s="562"/>
      <c r="W19" s="562"/>
    </row>
    <row r="20" spans="1:24" ht="13.5" customHeight="1" x14ac:dyDescent="0.15">
      <c r="B20" s="114"/>
      <c r="C20" s="115"/>
      <c r="D20" s="115"/>
      <c r="E20" s="115"/>
      <c r="F20" s="115"/>
      <c r="G20" s="115"/>
      <c r="H20" s="115"/>
      <c r="I20" s="115"/>
      <c r="J20" s="115"/>
      <c r="K20" s="115"/>
      <c r="L20" s="115"/>
      <c r="M20" s="115"/>
      <c r="N20" s="115"/>
      <c r="O20" s="115"/>
      <c r="P20" s="115"/>
      <c r="Q20" s="115"/>
      <c r="R20" s="115"/>
      <c r="S20" s="115"/>
      <c r="T20" s="115"/>
      <c r="U20" s="115"/>
      <c r="V20" s="115"/>
      <c r="W20" s="115"/>
    </row>
    <row r="21" spans="1:24" ht="18" customHeight="1" x14ac:dyDescent="0.15">
      <c r="A21" s="560" t="s">
        <v>44</v>
      </c>
      <c r="B21" s="560"/>
      <c r="C21" s="560"/>
      <c r="D21" s="560"/>
      <c r="E21" s="560"/>
      <c r="F21" s="560"/>
      <c r="G21" s="560"/>
      <c r="H21" s="560"/>
      <c r="I21" s="560"/>
      <c r="J21" s="560"/>
      <c r="K21" s="560"/>
      <c r="L21" s="560"/>
      <c r="M21" s="560"/>
      <c r="N21" s="560"/>
      <c r="O21" s="560"/>
      <c r="P21" s="560"/>
      <c r="Q21" s="560"/>
      <c r="R21" s="560"/>
      <c r="S21" s="560"/>
      <c r="T21" s="560"/>
      <c r="U21" s="560"/>
      <c r="V21" s="560"/>
      <c r="W21" s="560"/>
      <c r="X21" s="560"/>
    </row>
    <row r="22" spans="1:24" ht="18.75" customHeight="1" x14ac:dyDescent="0.15">
      <c r="A22" s="574" t="s">
        <v>273</v>
      </c>
      <c r="B22" s="566"/>
      <c r="C22" s="566"/>
      <c r="D22" s="566"/>
      <c r="E22" s="567"/>
      <c r="F22" s="575" t="str">
        <f>IF(【入力用】10.概要!$I$64="","",【入力用】10.概要!$I$64)</f>
        <v/>
      </c>
      <c r="G22" s="576"/>
      <c r="H22" s="576"/>
      <c r="I22" s="576"/>
      <c r="J22" s="576"/>
      <c r="K22" s="576"/>
      <c r="L22" s="576"/>
      <c r="M22" s="576"/>
      <c r="N22" s="576"/>
      <c r="O22" s="576"/>
      <c r="P22" s="576"/>
      <c r="Q22" s="576"/>
      <c r="R22" s="576"/>
      <c r="S22" s="576"/>
      <c r="T22" s="576"/>
      <c r="U22" s="576"/>
      <c r="V22" s="576"/>
      <c r="W22" s="576"/>
      <c r="X22" s="577"/>
    </row>
    <row r="23" spans="1:24" ht="18.75" customHeight="1" x14ac:dyDescent="0.15">
      <c r="A23" s="571"/>
      <c r="B23" s="572"/>
      <c r="C23" s="572"/>
      <c r="D23" s="572"/>
      <c r="E23" s="573"/>
      <c r="F23" s="578"/>
      <c r="G23" s="579"/>
      <c r="H23" s="579"/>
      <c r="I23" s="579"/>
      <c r="J23" s="579"/>
      <c r="K23" s="579"/>
      <c r="L23" s="579"/>
      <c r="M23" s="579"/>
      <c r="N23" s="579"/>
      <c r="O23" s="579"/>
      <c r="P23" s="579"/>
      <c r="Q23" s="579"/>
      <c r="R23" s="579"/>
      <c r="S23" s="579"/>
      <c r="T23" s="579"/>
      <c r="U23" s="579"/>
      <c r="V23" s="579"/>
      <c r="W23" s="579"/>
      <c r="X23" s="580"/>
    </row>
    <row r="24" spans="1:24" ht="24" customHeight="1" x14ac:dyDescent="0.15">
      <c r="A24" s="574" t="s">
        <v>33</v>
      </c>
      <c r="B24" s="566"/>
      <c r="C24" s="566"/>
      <c r="D24" s="566"/>
      <c r="E24" s="567"/>
      <c r="F24" s="581" t="str">
        <f>IF(【入力用】10.概要!$I$22="","",【入力用】10.概要!$I$22)</f>
        <v/>
      </c>
      <c r="G24" s="582"/>
      <c r="H24" s="582"/>
      <c r="I24" s="582"/>
      <c r="J24" s="582"/>
      <c r="K24" s="582"/>
      <c r="L24" s="582"/>
      <c r="M24" s="582"/>
      <c r="N24" s="582"/>
      <c r="O24" s="582"/>
      <c r="P24" s="582"/>
      <c r="Q24" s="582"/>
      <c r="R24" s="582"/>
      <c r="S24" s="582"/>
      <c r="T24" s="582"/>
      <c r="U24" s="582"/>
      <c r="V24" s="582"/>
      <c r="W24" s="582"/>
      <c r="X24" s="583"/>
    </row>
    <row r="25" spans="1:24" ht="24" customHeight="1" x14ac:dyDescent="0.15">
      <c r="A25" s="571"/>
      <c r="B25" s="572"/>
      <c r="C25" s="572"/>
      <c r="D25" s="572"/>
      <c r="E25" s="573"/>
      <c r="F25" s="584"/>
      <c r="G25" s="585"/>
      <c r="H25" s="585"/>
      <c r="I25" s="585"/>
      <c r="J25" s="585"/>
      <c r="K25" s="585"/>
      <c r="L25" s="585"/>
      <c r="M25" s="585"/>
      <c r="N25" s="585"/>
      <c r="O25" s="585"/>
      <c r="P25" s="585"/>
      <c r="Q25" s="585"/>
      <c r="R25" s="585"/>
      <c r="S25" s="585"/>
      <c r="T25" s="585"/>
      <c r="U25" s="585"/>
      <c r="V25" s="585"/>
      <c r="W25" s="585"/>
      <c r="X25" s="586"/>
    </row>
    <row r="26" spans="1:24" ht="18.75" customHeight="1" x14ac:dyDescent="0.15">
      <c r="A26" s="574" t="s">
        <v>272</v>
      </c>
      <c r="B26" s="566"/>
      <c r="C26" s="566"/>
      <c r="D26" s="566"/>
      <c r="E26" s="567"/>
      <c r="F26" s="575" t="str">
        <f>IF(【入力用】10.概要!$U$35="","",【入力用】10.概要!$U$35)</f>
        <v/>
      </c>
      <c r="G26" s="576"/>
      <c r="H26" s="576"/>
      <c r="I26" s="576"/>
      <c r="J26" s="576"/>
      <c r="K26" s="576"/>
      <c r="L26" s="576"/>
      <c r="M26" s="576"/>
      <c r="N26" s="576"/>
      <c r="O26" s="576"/>
      <c r="P26" s="576"/>
      <c r="Q26" s="576"/>
      <c r="R26" s="576"/>
      <c r="S26" s="576"/>
      <c r="T26" s="576"/>
      <c r="U26" s="576"/>
      <c r="V26" s="576"/>
      <c r="W26" s="576"/>
      <c r="X26" s="577"/>
    </row>
    <row r="27" spans="1:24" ht="18.75" customHeight="1" x14ac:dyDescent="0.15">
      <c r="A27" s="571"/>
      <c r="B27" s="572"/>
      <c r="C27" s="572"/>
      <c r="D27" s="572"/>
      <c r="E27" s="573"/>
      <c r="F27" s="578"/>
      <c r="G27" s="579"/>
      <c r="H27" s="579"/>
      <c r="I27" s="579"/>
      <c r="J27" s="579"/>
      <c r="K27" s="579"/>
      <c r="L27" s="579"/>
      <c r="M27" s="579"/>
      <c r="N27" s="579"/>
      <c r="O27" s="579"/>
      <c r="P27" s="579"/>
      <c r="Q27" s="579"/>
      <c r="R27" s="579"/>
      <c r="S27" s="579"/>
      <c r="T27" s="579"/>
      <c r="U27" s="579"/>
      <c r="V27" s="579"/>
      <c r="W27" s="579"/>
      <c r="X27" s="580"/>
    </row>
    <row r="28" spans="1:24" ht="18.75" customHeight="1" x14ac:dyDescent="0.15">
      <c r="A28" s="565" t="s">
        <v>58</v>
      </c>
      <c r="B28" s="566"/>
      <c r="C28" s="566"/>
      <c r="D28" s="566"/>
      <c r="E28" s="567"/>
      <c r="F28" s="116" t="s">
        <v>30</v>
      </c>
      <c r="G28" s="117" t="s">
        <v>248</v>
      </c>
      <c r="H28" s="117"/>
      <c r="I28" s="117"/>
      <c r="J28" s="117"/>
      <c r="K28" s="117"/>
      <c r="L28" s="117"/>
      <c r="M28" s="117"/>
      <c r="N28" s="117"/>
      <c r="O28" s="117"/>
      <c r="P28" s="117"/>
      <c r="Q28" s="117"/>
      <c r="R28" s="117"/>
      <c r="S28" s="117"/>
      <c r="T28" s="117"/>
      <c r="U28" s="117"/>
      <c r="V28" s="117"/>
      <c r="W28" s="117"/>
      <c r="X28" s="118"/>
    </row>
    <row r="29" spans="1:24" ht="18.75" customHeight="1" x14ac:dyDescent="0.15">
      <c r="A29" s="568"/>
      <c r="B29" s="569"/>
      <c r="C29" s="569"/>
      <c r="D29" s="569"/>
      <c r="E29" s="570"/>
      <c r="F29" s="119" t="s">
        <v>30</v>
      </c>
      <c r="G29" s="120" t="s">
        <v>249</v>
      </c>
      <c r="H29" s="120"/>
      <c r="I29" s="120"/>
      <c r="J29" s="120"/>
      <c r="K29" s="120"/>
      <c r="L29" s="120"/>
      <c r="M29" s="120"/>
      <c r="N29" s="120"/>
      <c r="O29" s="120"/>
      <c r="P29" s="120"/>
      <c r="Q29" s="120"/>
      <c r="R29" s="120"/>
      <c r="S29" s="120"/>
      <c r="T29" s="120"/>
      <c r="U29" s="120"/>
      <c r="V29" s="120"/>
      <c r="W29" s="120"/>
      <c r="X29" s="121"/>
    </row>
    <row r="30" spans="1:24" ht="18.75" customHeight="1" x14ac:dyDescent="0.15">
      <c r="A30" s="568"/>
      <c r="B30" s="569"/>
      <c r="C30" s="569"/>
      <c r="D30" s="569"/>
      <c r="E30" s="570"/>
      <c r="F30" s="119"/>
      <c r="G30" s="122" t="s">
        <v>30</v>
      </c>
      <c r="H30" s="587" t="s">
        <v>250</v>
      </c>
      <c r="I30" s="587"/>
      <c r="J30" s="587"/>
      <c r="K30" s="587"/>
      <c r="L30" s="587"/>
      <c r="M30" s="587"/>
      <c r="N30" s="587"/>
      <c r="O30" s="587"/>
      <c r="P30" s="587"/>
      <c r="Q30" s="587"/>
      <c r="R30" s="120"/>
      <c r="S30" s="120"/>
      <c r="T30" s="120"/>
      <c r="U30" s="120"/>
      <c r="V30" s="120"/>
      <c r="W30" s="120"/>
      <c r="X30" s="121"/>
    </row>
    <row r="31" spans="1:24" ht="18.75" customHeight="1" x14ac:dyDescent="0.15">
      <c r="A31" s="568"/>
      <c r="B31" s="569"/>
      <c r="C31" s="569"/>
      <c r="D31" s="569"/>
      <c r="E31" s="570"/>
      <c r="F31" s="123"/>
      <c r="G31" s="122" t="s">
        <v>30</v>
      </c>
      <c r="H31" s="569" t="s">
        <v>48</v>
      </c>
      <c r="I31" s="569"/>
      <c r="J31" s="569"/>
      <c r="K31" s="569"/>
      <c r="L31" s="569"/>
      <c r="M31" s="569"/>
      <c r="N31" s="569"/>
      <c r="O31" s="569"/>
      <c r="P31" s="120"/>
      <c r="Q31" s="120"/>
      <c r="R31" s="120"/>
      <c r="S31" s="120"/>
      <c r="T31" s="120"/>
      <c r="U31" s="120"/>
      <c r="V31" s="120"/>
      <c r="W31" s="120"/>
      <c r="X31" s="121"/>
    </row>
    <row r="32" spans="1:24" ht="18.75" customHeight="1" x14ac:dyDescent="0.15">
      <c r="A32" s="568"/>
      <c r="B32" s="569"/>
      <c r="C32" s="569"/>
      <c r="D32" s="569"/>
      <c r="E32" s="570"/>
      <c r="F32" s="123"/>
      <c r="G32" s="122"/>
      <c r="H32" s="120"/>
      <c r="I32" s="120"/>
      <c r="J32" s="120"/>
      <c r="K32" s="120"/>
      <c r="L32" s="120"/>
      <c r="M32" s="120"/>
      <c r="N32" s="120"/>
      <c r="O32" s="120"/>
      <c r="P32" s="120"/>
      <c r="Q32" s="120"/>
      <c r="R32" s="120"/>
      <c r="S32" s="120"/>
      <c r="T32" s="120"/>
      <c r="U32" s="120"/>
      <c r="V32" s="120"/>
      <c r="W32" s="120"/>
      <c r="X32" s="121"/>
    </row>
    <row r="33" spans="1:24" ht="18.75" customHeight="1" x14ac:dyDescent="0.15">
      <c r="A33" s="568"/>
      <c r="B33" s="569"/>
      <c r="C33" s="569"/>
      <c r="D33" s="569"/>
      <c r="E33" s="570"/>
      <c r="F33" s="123"/>
      <c r="G33" s="120"/>
      <c r="H33" s="120"/>
      <c r="I33" s="120"/>
      <c r="J33" s="120"/>
      <c r="K33" s="120"/>
      <c r="L33" s="120"/>
      <c r="M33" s="120"/>
      <c r="N33" s="120"/>
      <c r="O33" s="120"/>
      <c r="P33" s="120"/>
      <c r="Q33" s="120"/>
      <c r="R33" s="120"/>
      <c r="S33" s="120"/>
      <c r="T33" s="120"/>
      <c r="U33" s="120"/>
      <c r="V33" s="120"/>
      <c r="W33" s="120"/>
      <c r="X33" s="121"/>
    </row>
    <row r="34" spans="1:24" ht="18.75" customHeight="1" x14ac:dyDescent="0.15">
      <c r="A34" s="571"/>
      <c r="B34" s="572"/>
      <c r="C34" s="572"/>
      <c r="D34" s="572"/>
      <c r="E34" s="573"/>
      <c r="F34" s="124"/>
      <c r="G34" s="125"/>
      <c r="H34" s="125"/>
      <c r="I34" s="125"/>
      <c r="J34" s="125"/>
      <c r="K34" s="125"/>
      <c r="L34" s="125"/>
      <c r="M34" s="125"/>
      <c r="N34" s="125"/>
      <c r="O34" s="125"/>
      <c r="P34" s="125"/>
      <c r="Q34" s="125"/>
      <c r="R34" s="125"/>
      <c r="S34" s="125"/>
      <c r="T34" s="125"/>
      <c r="U34" s="125"/>
      <c r="V34" s="125"/>
      <c r="W34" s="125"/>
      <c r="X34" s="126"/>
    </row>
    <row r="35" spans="1:24" ht="13.5" customHeight="1" x14ac:dyDescent="0.15">
      <c r="P35" s="117"/>
      <c r="Q35" s="117"/>
      <c r="R35" s="117"/>
      <c r="S35" s="117"/>
      <c r="T35" s="117"/>
      <c r="V35" s="117"/>
      <c r="W35" s="117"/>
    </row>
    <row r="36" spans="1:24" s="75" customFormat="1" ht="13.5" customHeight="1" x14ac:dyDescent="0.15">
      <c r="A36" s="127" t="s">
        <v>134</v>
      </c>
      <c r="B36" s="564" t="s">
        <v>135</v>
      </c>
      <c r="C36" s="564"/>
      <c r="D36" s="564"/>
      <c r="E36" s="564"/>
      <c r="F36" s="564"/>
      <c r="G36" s="564"/>
      <c r="H36" s="564"/>
      <c r="I36" s="564"/>
      <c r="J36" s="564"/>
      <c r="K36" s="564"/>
      <c r="L36" s="564"/>
      <c r="M36" s="564"/>
      <c r="N36" s="564"/>
      <c r="O36" s="564"/>
      <c r="P36" s="564"/>
      <c r="Q36" s="564"/>
      <c r="R36" s="564"/>
      <c r="S36" s="564"/>
      <c r="T36" s="564"/>
      <c r="U36" s="564"/>
      <c r="V36" s="564"/>
      <c r="W36" s="564"/>
      <c r="X36" s="564"/>
    </row>
    <row r="37" spans="1:24" ht="18.75" customHeight="1" x14ac:dyDescent="0.15"/>
    <row r="38" spans="1:24" ht="18.75" customHeight="1" x14ac:dyDescent="0.15"/>
    <row r="39" spans="1:24" ht="18.75" customHeight="1" x14ac:dyDescent="0.15"/>
    <row r="40" spans="1:24" ht="18.75" customHeight="1" x14ac:dyDescent="0.15"/>
    <row r="41" spans="1:24" ht="18.75" customHeight="1" x14ac:dyDescent="0.15"/>
  </sheetData>
  <sheetProtection algorithmName="SHA-512" hashValue="Q8ocyljwJaJ75uI/DDCSulx9p8s/0YHU8UHeMfqUquAV21h712Pl2ZwJIoLCp4k0hJXKwdXWnNwyehMSMfYbww==" saltValue="L2UYj4eosHzBuDhghJ07TA==" spinCount="100000" sheet="1" objects="1" scenarios="1"/>
  <mergeCells count="29">
    <mergeCell ref="B36:X36"/>
    <mergeCell ref="V2:V7"/>
    <mergeCell ref="W2:X7"/>
    <mergeCell ref="A28:E34"/>
    <mergeCell ref="D11:U11"/>
    <mergeCell ref="A22:E23"/>
    <mergeCell ref="H31:O31"/>
    <mergeCell ref="A26:E27"/>
    <mergeCell ref="F26:X27"/>
    <mergeCell ref="F22:X23"/>
    <mergeCell ref="A24:E25"/>
    <mergeCell ref="F24:X25"/>
    <mergeCell ref="H30:Q30"/>
    <mergeCell ref="J2:K7"/>
    <mergeCell ref="M5:U5"/>
    <mergeCell ref="M6:U6"/>
    <mergeCell ref="J1:K1"/>
    <mergeCell ref="L1:X1"/>
    <mergeCell ref="M2:U2"/>
    <mergeCell ref="M3:U3"/>
    <mergeCell ref="M4:U4"/>
    <mergeCell ref="A21:X21"/>
    <mergeCell ref="M7:N7"/>
    <mergeCell ref="P7:Q7"/>
    <mergeCell ref="S7:U7"/>
    <mergeCell ref="B19:W19"/>
    <mergeCell ref="N9:O9"/>
    <mergeCell ref="P9:Q9"/>
    <mergeCell ref="R9:S9"/>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X60"/>
  <sheetViews>
    <sheetView zoomScaleNormal="100" workbookViewId="0">
      <selection activeCell="I45" sqref="I45:O45"/>
    </sheetView>
  </sheetViews>
  <sheetFormatPr defaultRowHeight="13.5" x14ac:dyDescent="0.15"/>
  <cols>
    <col min="1" max="24" width="3.625" style="108" customWidth="1"/>
    <col min="25" max="16384" width="9" style="108"/>
  </cols>
  <sheetData>
    <row r="1" spans="1:24" ht="15" customHeight="1" x14ac:dyDescent="0.15">
      <c r="A1" s="251" t="s">
        <v>458</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61"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62"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62"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62"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63"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64" t="str">
        <f>IF(【入力用】10.概要!$L$7="","",【入力用】10.概要!$L$7)</f>
        <v>□</v>
      </c>
      <c r="M7" s="493" t="s">
        <v>10</v>
      </c>
      <c r="N7" s="493"/>
      <c r="O7" s="65" t="str">
        <f>IF(【入力用】10.概要!$O$7="","",【入力用】10.概要!$O$7)</f>
        <v>□</v>
      </c>
      <c r="P7" s="493" t="s">
        <v>232</v>
      </c>
      <c r="Q7" s="493"/>
      <c r="R7" s="65" t="str">
        <f>IF(【入力用】10.概要!$R$7="","",【入力用】10.概要!$R$7)</f>
        <v>□</v>
      </c>
      <c r="S7" s="493" t="s">
        <v>233</v>
      </c>
      <c r="T7" s="493"/>
      <c r="U7" s="494"/>
      <c r="V7" s="482"/>
      <c r="W7" s="491"/>
      <c r="X7" s="492"/>
    </row>
    <row r="8" spans="1:24" ht="13.5" customHeight="1" x14ac:dyDescent="0.15">
      <c r="J8" s="86"/>
      <c r="K8" s="86"/>
      <c r="L8" s="86"/>
      <c r="M8" s="87"/>
      <c r="N8" s="88"/>
      <c r="O8" s="88"/>
      <c r="P8" s="88"/>
      <c r="Q8" s="87"/>
      <c r="R8" s="88"/>
      <c r="S8" s="88"/>
      <c r="T8" s="88"/>
      <c r="U8" s="88"/>
      <c r="V8" s="89"/>
      <c r="W8" s="88"/>
      <c r="X8" s="88"/>
    </row>
    <row r="9" spans="1:24" ht="13.5" customHeight="1" x14ac:dyDescent="0.15">
      <c r="M9" s="109"/>
      <c r="N9" s="563"/>
      <c r="O9" s="563"/>
      <c r="P9" s="475" t="s">
        <v>0</v>
      </c>
      <c r="Q9" s="475"/>
      <c r="R9" s="475"/>
      <c r="S9" s="475"/>
      <c r="T9" s="71" t="s">
        <v>1</v>
      </c>
      <c r="U9" s="71"/>
      <c r="V9" s="71" t="s">
        <v>2</v>
      </c>
      <c r="W9" s="71"/>
      <c r="X9" s="71" t="s">
        <v>3</v>
      </c>
    </row>
    <row r="10" spans="1:24" ht="13.5" customHeight="1" x14ac:dyDescent="0.15">
      <c r="M10" s="109"/>
      <c r="N10" s="110"/>
      <c r="O10" s="110"/>
      <c r="P10" s="110"/>
      <c r="Q10" s="110"/>
      <c r="R10" s="111"/>
      <c r="S10" s="111"/>
      <c r="T10" s="110"/>
      <c r="V10" s="110"/>
      <c r="W10" s="111"/>
      <c r="X10" s="110"/>
    </row>
    <row r="11" spans="1:24" ht="18.75" x14ac:dyDescent="0.15">
      <c r="D11" s="511" t="s">
        <v>138</v>
      </c>
      <c r="E11" s="511"/>
      <c r="F11" s="511"/>
      <c r="G11" s="511"/>
      <c r="H11" s="511"/>
      <c r="I11" s="511"/>
      <c r="J11" s="511"/>
      <c r="K11" s="511"/>
      <c r="L11" s="511"/>
      <c r="M11" s="511"/>
      <c r="N11" s="511"/>
      <c r="O11" s="511"/>
      <c r="P11" s="511"/>
      <c r="Q11" s="511"/>
      <c r="R11" s="511"/>
      <c r="S11" s="511"/>
      <c r="T11" s="511"/>
      <c r="U11" s="511"/>
      <c r="V11" s="110"/>
      <c r="W11" s="110"/>
      <c r="X11" s="110"/>
    </row>
    <row r="12" spans="1:24" ht="13.5" customHeight="1" x14ac:dyDescent="0.15">
      <c r="D12" s="73"/>
      <c r="E12" s="73"/>
      <c r="F12" s="73"/>
      <c r="G12" s="73"/>
      <c r="H12" s="73"/>
      <c r="I12" s="73"/>
      <c r="J12" s="73"/>
      <c r="K12" s="73"/>
      <c r="L12" s="73"/>
      <c r="M12" s="73"/>
      <c r="N12" s="73"/>
      <c r="O12" s="73"/>
      <c r="P12" s="73"/>
      <c r="Q12" s="73"/>
      <c r="R12" s="73"/>
      <c r="S12" s="73"/>
      <c r="T12" s="73"/>
      <c r="U12" s="73"/>
      <c r="V12" s="110"/>
      <c r="W12" s="110"/>
      <c r="X12" s="110"/>
    </row>
    <row r="13" spans="1:24" ht="13.5" customHeight="1" x14ac:dyDescent="0.15">
      <c r="B13" s="70" t="s">
        <v>11</v>
      </c>
    </row>
    <row r="14" spans="1:24" ht="13.5" customHeight="1" x14ac:dyDescent="0.15">
      <c r="E14" s="113"/>
      <c r="F14" s="113"/>
      <c r="G14" s="113"/>
      <c r="H14" s="113"/>
      <c r="I14" s="113"/>
      <c r="J14" s="113"/>
      <c r="K14" s="113"/>
      <c r="L14" s="113"/>
      <c r="M14" s="113"/>
      <c r="N14" s="113"/>
      <c r="O14" s="113"/>
      <c r="P14" s="113"/>
      <c r="Q14" s="113"/>
      <c r="R14" s="113"/>
      <c r="S14" s="113"/>
      <c r="T14" s="113"/>
      <c r="U14" s="113"/>
      <c r="V14" s="113"/>
      <c r="W14" s="113"/>
      <c r="X14" s="113"/>
    </row>
    <row r="15" spans="1:24" ht="13.5" customHeight="1" x14ac:dyDescent="0.15">
      <c r="L15" s="588" t="s">
        <v>56</v>
      </c>
      <c r="M15" s="588"/>
      <c r="N15" s="588"/>
      <c r="O15" s="588"/>
      <c r="P15" s="588"/>
      <c r="Q15" s="588"/>
      <c r="R15" s="112"/>
      <c r="S15" s="112"/>
      <c r="T15" s="112"/>
      <c r="U15" s="112"/>
      <c r="V15" s="112"/>
      <c r="W15" s="112"/>
      <c r="X15" s="112"/>
    </row>
    <row r="16" spans="1:24" ht="13.5" customHeight="1" x14ac:dyDescent="0.15">
      <c r="A16" s="108" t="s">
        <v>57</v>
      </c>
      <c r="L16" s="588" t="s">
        <v>446</v>
      </c>
      <c r="M16" s="588"/>
      <c r="N16" s="588"/>
      <c r="O16" s="588"/>
      <c r="P16" s="588"/>
      <c r="Q16" s="588"/>
      <c r="R16" s="588"/>
      <c r="S16" s="588"/>
      <c r="T16" s="588"/>
      <c r="U16" s="588"/>
      <c r="V16" s="588"/>
      <c r="W16" s="588"/>
      <c r="X16" s="588"/>
    </row>
    <row r="17" spans="1:24" ht="13.5" customHeight="1" x14ac:dyDescent="0.15">
      <c r="L17" s="112" t="s">
        <v>310</v>
      </c>
      <c r="M17" s="112"/>
      <c r="N17" s="112"/>
      <c r="O17" s="112"/>
      <c r="P17" s="112"/>
      <c r="Q17" s="112"/>
      <c r="R17" s="112"/>
      <c r="S17" s="112"/>
      <c r="T17" s="112"/>
      <c r="U17" s="112"/>
      <c r="V17" s="112"/>
      <c r="W17" s="112"/>
      <c r="X17" s="112"/>
    </row>
    <row r="18" spans="1:24" ht="13.5" customHeight="1" x14ac:dyDescent="0.15">
      <c r="L18" s="112" t="s">
        <v>258</v>
      </c>
      <c r="M18" s="112"/>
      <c r="O18" s="111"/>
      <c r="P18" s="111"/>
      <c r="Q18" s="111"/>
      <c r="R18" s="111"/>
      <c r="S18" s="111"/>
      <c r="T18" s="112"/>
      <c r="U18" s="112"/>
      <c r="V18" s="112"/>
      <c r="W18" s="112"/>
      <c r="X18" s="112"/>
    </row>
    <row r="19" spans="1:24" ht="13.5" customHeight="1" x14ac:dyDescent="0.15"/>
    <row r="20" spans="1:24" ht="13.5" customHeight="1" x14ac:dyDescent="0.15">
      <c r="B20" s="561" t="s">
        <v>251</v>
      </c>
      <c r="C20" s="562"/>
      <c r="D20" s="562"/>
      <c r="E20" s="562"/>
      <c r="F20" s="562"/>
      <c r="G20" s="562"/>
      <c r="H20" s="562"/>
      <c r="I20" s="562"/>
      <c r="J20" s="562"/>
      <c r="K20" s="562"/>
      <c r="L20" s="562"/>
      <c r="M20" s="562"/>
      <c r="N20" s="562"/>
      <c r="O20" s="562"/>
      <c r="P20" s="562"/>
      <c r="Q20" s="562"/>
      <c r="R20" s="562"/>
      <c r="S20" s="562"/>
      <c r="T20" s="562"/>
      <c r="U20" s="562"/>
      <c r="V20" s="562"/>
      <c r="W20" s="562"/>
      <c r="X20" s="562"/>
    </row>
    <row r="21" spans="1:24" ht="13.5" customHeight="1" x14ac:dyDescent="0.15">
      <c r="B21" s="114"/>
      <c r="C21" s="115"/>
      <c r="D21" s="115"/>
      <c r="E21" s="115"/>
      <c r="F21" s="115"/>
      <c r="G21" s="115"/>
      <c r="H21" s="115"/>
      <c r="I21" s="115"/>
      <c r="J21" s="115"/>
      <c r="K21" s="115"/>
      <c r="L21" s="115"/>
      <c r="M21" s="115"/>
      <c r="N21" s="115"/>
      <c r="O21" s="115"/>
      <c r="P21" s="115"/>
      <c r="Q21" s="115"/>
      <c r="R21" s="115"/>
      <c r="S21" s="115"/>
      <c r="T21" s="115"/>
      <c r="U21" s="115"/>
      <c r="V21" s="115"/>
      <c r="W21" s="115"/>
      <c r="X21" s="115"/>
    </row>
    <row r="22" spans="1:24" ht="18" customHeight="1" x14ac:dyDescent="0.15">
      <c r="A22" s="560" t="s">
        <v>44</v>
      </c>
      <c r="B22" s="560"/>
      <c r="C22" s="560"/>
      <c r="D22" s="560"/>
      <c r="E22" s="560"/>
      <c r="F22" s="560"/>
      <c r="G22" s="560"/>
      <c r="H22" s="560"/>
      <c r="I22" s="560"/>
      <c r="J22" s="560"/>
      <c r="K22" s="560"/>
      <c r="L22" s="560"/>
      <c r="M22" s="560"/>
      <c r="N22" s="560"/>
      <c r="O22" s="560"/>
      <c r="P22" s="560"/>
      <c r="Q22" s="560"/>
      <c r="R22" s="560"/>
      <c r="S22" s="560"/>
      <c r="T22" s="560"/>
      <c r="U22" s="560"/>
      <c r="V22" s="560"/>
      <c r="W22" s="560"/>
      <c r="X22" s="560"/>
    </row>
    <row r="23" spans="1:24" ht="24" customHeight="1" x14ac:dyDescent="0.15">
      <c r="A23" s="574" t="s">
        <v>33</v>
      </c>
      <c r="B23" s="566"/>
      <c r="C23" s="566"/>
      <c r="D23" s="566"/>
      <c r="E23" s="567"/>
      <c r="F23" s="581" t="str">
        <f>IF(【入力用】10.概要!$I$22="","",【入力用】10.概要!$I$22)</f>
        <v/>
      </c>
      <c r="G23" s="582"/>
      <c r="H23" s="582"/>
      <c r="I23" s="582"/>
      <c r="J23" s="582"/>
      <c r="K23" s="582"/>
      <c r="L23" s="582"/>
      <c r="M23" s="582"/>
      <c r="N23" s="582"/>
      <c r="O23" s="582"/>
      <c r="P23" s="582"/>
      <c r="Q23" s="582"/>
      <c r="R23" s="582"/>
      <c r="S23" s="582"/>
      <c r="T23" s="582"/>
      <c r="U23" s="582"/>
      <c r="V23" s="582"/>
      <c r="W23" s="582"/>
      <c r="X23" s="583"/>
    </row>
    <row r="24" spans="1:24" ht="24" customHeight="1" x14ac:dyDescent="0.15">
      <c r="A24" s="571"/>
      <c r="B24" s="572"/>
      <c r="C24" s="572"/>
      <c r="D24" s="572"/>
      <c r="E24" s="573"/>
      <c r="F24" s="584"/>
      <c r="G24" s="585"/>
      <c r="H24" s="585"/>
      <c r="I24" s="585"/>
      <c r="J24" s="585"/>
      <c r="K24" s="585"/>
      <c r="L24" s="585"/>
      <c r="M24" s="585"/>
      <c r="N24" s="585"/>
      <c r="O24" s="585"/>
      <c r="P24" s="585"/>
      <c r="Q24" s="585"/>
      <c r="R24" s="585"/>
      <c r="S24" s="585"/>
      <c r="T24" s="585"/>
      <c r="U24" s="585"/>
      <c r="V24" s="585"/>
      <c r="W24" s="585"/>
      <c r="X24" s="586"/>
    </row>
    <row r="25" spans="1:24" ht="18.75" customHeight="1" x14ac:dyDescent="0.15">
      <c r="A25" s="574" t="s">
        <v>261</v>
      </c>
      <c r="B25" s="566"/>
      <c r="C25" s="566"/>
      <c r="D25" s="566"/>
      <c r="E25" s="567"/>
      <c r="F25" s="575" t="str">
        <f>IF(【入力用】10.概要!$U$35="","",【入力用】10.概要!$U$35)</f>
        <v/>
      </c>
      <c r="G25" s="576"/>
      <c r="H25" s="576"/>
      <c r="I25" s="576"/>
      <c r="J25" s="576"/>
      <c r="K25" s="576"/>
      <c r="L25" s="576"/>
      <c r="M25" s="576"/>
      <c r="N25" s="576"/>
      <c r="O25" s="576"/>
      <c r="P25" s="576"/>
      <c r="Q25" s="576"/>
      <c r="R25" s="576"/>
      <c r="S25" s="576"/>
      <c r="T25" s="576"/>
      <c r="U25" s="576"/>
      <c r="V25" s="576"/>
      <c r="W25" s="576"/>
      <c r="X25" s="577"/>
    </row>
    <row r="26" spans="1:24" ht="18.75" customHeight="1" x14ac:dyDescent="0.15">
      <c r="A26" s="571"/>
      <c r="B26" s="572"/>
      <c r="C26" s="572"/>
      <c r="D26" s="572"/>
      <c r="E26" s="573"/>
      <c r="F26" s="578"/>
      <c r="G26" s="579"/>
      <c r="H26" s="579"/>
      <c r="I26" s="579"/>
      <c r="J26" s="579"/>
      <c r="K26" s="579"/>
      <c r="L26" s="579"/>
      <c r="M26" s="579"/>
      <c r="N26" s="579"/>
      <c r="O26" s="579"/>
      <c r="P26" s="579"/>
      <c r="Q26" s="579"/>
      <c r="R26" s="579"/>
      <c r="S26" s="579"/>
      <c r="T26" s="579"/>
      <c r="U26" s="579"/>
      <c r="V26" s="579"/>
      <c r="W26" s="579"/>
      <c r="X26" s="580"/>
    </row>
    <row r="27" spans="1:24" ht="18.75" customHeight="1" x14ac:dyDescent="0.15">
      <c r="A27" s="565" t="s">
        <v>58</v>
      </c>
      <c r="B27" s="566"/>
      <c r="C27" s="566"/>
      <c r="D27" s="566"/>
      <c r="E27" s="567"/>
      <c r="F27" s="116" t="s">
        <v>30</v>
      </c>
      <c r="G27" s="117" t="s">
        <v>248</v>
      </c>
      <c r="H27" s="117"/>
      <c r="I27" s="117"/>
      <c r="J27" s="117"/>
      <c r="K27" s="117"/>
      <c r="L27" s="117"/>
      <c r="M27" s="117"/>
      <c r="N27" s="117"/>
      <c r="O27" s="117"/>
      <c r="P27" s="117"/>
      <c r="Q27" s="117"/>
      <c r="R27" s="117"/>
      <c r="S27" s="117"/>
      <c r="T27" s="117"/>
      <c r="U27" s="117"/>
      <c r="V27" s="117"/>
      <c r="W27" s="117"/>
      <c r="X27" s="118"/>
    </row>
    <row r="28" spans="1:24" ht="18.75" customHeight="1" x14ac:dyDescent="0.15">
      <c r="A28" s="568"/>
      <c r="B28" s="569"/>
      <c r="C28" s="569"/>
      <c r="D28" s="569"/>
      <c r="E28" s="570"/>
      <c r="F28" s="119" t="s">
        <v>30</v>
      </c>
      <c r="G28" s="120" t="s">
        <v>249</v>
      </c>
      <c r="H28" s="120"/>
      <c r="I28" s="120"/>
      <c r="J28" s="120"/>
      <c r="K28" s="120"/>
      <c r="L28" s="120"/>
      <c r="M28" s="120"/>
      <c r="N28" s="120"/>
      <c r="O28" s="120"/>
      <c r="P28" s="120"/>
      <c r="Q28" s="120"/>
      <c r="R28" s="120"/>
      <c r="S28" s="120"/>
      <c r="T28" s="120"/>
      <c r="U28" s="120"/>
      <c r="V28" s="120"/>
      <c r="W28" s="120"/>
      <c r="X28" s="121"/>
    </row>
    <row r="29" spans="1:24" ht="18.75" customHeight="1" x14ac:dyDescent="0.15">
      <c r="A29" s="568"/>
      <c r="B29" s="569"/>
      <c r="C29" s="569"/>
      <c r="D29" s="569"/>
      <c r="E29" s="570"/>
      <c r="F29" s="119"/>
      <c r="G29" s="122" t="s">
        <v>30</v>
      </c>
      <c r="H29" s="587" t="s">
        <v>250</v>
      </c>
      <c r="I29" s="587"/>
      <c r="J29" s="587"/>
      <c r="K29" s="587"/>
      <c r="L29" s="587"/>
      <c r="M29" s="587"/>
      <c r="N29" s="587"/>
      <c r="O29" s="587"/>
      <c r="P29" s="587"/>
      <c r="Q29" s="587"/>
      <c r="R29" s="120"/>
      <c r="S29" s="120"/>
      <c r="T29" s="120"/>
      <c r="U29" s="120"/>
      <c r="V29" s="120"/>
      <c r="W29" s="120"/>
      <c r="X29" s="121"/>
    </row>
    <row r="30" spans="1:24" ht="18.75" customHeight="1" x14ac:dyDescent="0.15">
      <c r="A30" s="568"/>
      <c r="B30" s="569"/>
      <c r="C30" s="569"/>
      <c r="D30" s="569"/>
      <c r="E30" s="570"/>
      <c r="F30" s="123"/>
      <c r="G30" s="122" t="s">
        <v>30</v>
      </c>
      <c r="H30" s="120" t="s">
        <v>48</v>
      </c>
      <c r="I30" s="120"/>
      <c r="J30" s="120"/>
      <c r="K30" s="120"/>
      <c r="L30" s="120"/>
      <c r="M30" s="120"/>
      <c r="N30" s="120"/>
      <c r="O30" s="120"/>
      <c r="P30" s="120"/>
      <c r="Q30" s="120"/>
      <c r="R30" s="120"/>
      <c r="S30" s="120"/>
      <c r="T30" s="120"/>
      <c r="U30" s="120"/>
      <c r="V30" s="120"/>
      <c r="W30" s="120"/>
      <c r="X30" s="121"/>
    </row>
    <row r="31" spans="1:24" ht="18.75" customHeight="1" x14ac:dyDescent="0.15">
      <c r="A31" s="568"/>
      <c r="B31" s="569"/>
      <c r="C31" s="569"/>
      <c r="D31" s="569"/>
      <c r="E31" s="570"/>
      <c r="F31" s="123"/>
      <c r="G31" s="122"/>
      <c r="H31" s="120"/>
      <c r="I31" s="120"/>
      <c r="J31" s="120"/>
      <c r="K31" s="120"/>
      <c r="L31" s="120"/>
      <c r="M31" s="120"/>
      <c r="N31" s="120"/>
      <c r="O31" s="120"/>
      <c r="P31" s="120"/>
      <c r="Q31" s="120"/>
      <c r="R31" s="120"/>
      <c r="S31" s="120"/>
      <c r="T31" s="120"/>
      <c r="U31" s="120"/>
      <c r="V31" s="120"/>
      <c r="W31" s="120"/>
      <c r="X31" s="121"/>
    </row>
    <row r="32" spans="1:24" ht="18.75" customHeight="1" x14ac:dyDescent="0.15">
      <c r="A32" s="568"/>
      <c r="B32" s="569"/>
      <c r="C32" s="569"/>
      <c r="D32" s="569"/>
      <c r="E32" s="570"/>
      <c r="F32" s="119"/>
      <c r="G32" s="120"/>
      <c r="H32" s="120"/>
      <c r="I32" s="120"/>
      <c r="J32" s="120"/>
      <c r="K32" s="120"/>
      <c r="L32" s="120"/>
      <c r="M32" s="120"/>
      <c r="N32" s="120"/>
      <c r="O32" s="120"/>
      <c r="P32" s="120"/>
      <c r="Q32" s="120"/>
      <c r="R32" s="120"/>
      <c r="S32" s="120"/>
      <c r="T32" s="120"/>
      <c r="U32" s="120"/>
      <c r="V32" s="120"/>
      <c r="W32" s="120"/>
      <c r="X32" s="121"/>
    </row>
    <row r="33" spans="1:24" ht="18.75" customHeight="1" x14ac:dyDescent="0.15">
      <c r="A33" s="565" t="s">
        <v>59</v>
      </c>
      <c r="B33" s="566"/>
      <c r="C33" s="566"/>
      <c r="D33" s="566"/>
      <c r="E33" s="567"/>
      <c r="F33" s="116" t="s">
        <v>30</v>
      </c>
      <c r="G33" s="117" t="s">
        <v>60</v>
      </c>
      <c r="H33" s="117"/>
      <c r="I33" s="117"/>
      <c r="J33" s="117" t="s">
        <v>61</v>
      </c>
      <c r="K33" s="117"/>
      <c r="L33" s="117"/>
      <c r="M33" s="117"/>
      <c r="N33" s="576" t="s">
        <v>0</v>
      </c>
      <c r="O33" s="576"/>
      <c r="P33" s="566"/>
      <c r="Q33" s="566"/>
      <c r="R33" s="117" t="s">
        <v>1</v>
      </c>
      <c r="S33" s="566"/>
      <c r="T33" s="566"/>
      <c r="U33" s="117" t="s">
        <v>26</v>
      </c>
      <c r="V33" s="117"/>
      <c r="W33" s="117"/>
      <c r="X33" s="118" t="s">
        <v>62</v>
      </c>
    </row>
    <row r="34" spans="1:24" ht="18.75" customHeight="1" x14ac:dyDescent="0.15">
      <c r="A34" s="571"/>
      <c r="B34" s="572"/>
      <c r="C34" s="572"/>
      <c r="D34" s="572"/>
      <c r="E34" s="573"/>
      <c r="F34" s="128" t="s">
        <v>30</v>
      </c>
      <c r="G34" s="125" t="s">
        <v>63</v>
      </c>
      <c r="H34" s="125"/>
      <c r="I34" s="125"/>
      <c r="J34" s="125" t="s">
        <v>64</v>
      </c>
      <c r="K34" s="125"/>
      <c r="L34" s="125"/>
      <c r="M34" s="125"/>
      <c r="N34" s="579" t="s">
        <v>0</v>
      </c>
      <c r="O34" s="579"/>
      <c r="P34" s="572"/>
      <c r="Q34" s="572"/>
      <c r="R34" s="125" t="s">
        <v>1</v>
      </c>
      <c r="S34" s="572"/>
      <c r="T34" s="572"/>
      <c r="U34" s="125" t="s">
        <v>26</v>
      </c>
      <c r="V34" s="125"/>
      <c r="W34" s="125"/>
      <c r="X34" s="126" t="s">
        <v>62</v>
      </c>
    </row>
    <row r="35" spans="1:24" ht="18.75" customHeight="1" x14ac:dyDescent="0.15">
      <c r="A35" s="565" t="s">
        <v>65</v>
      </c>
      <c r="B35" s="566"/>
      <c r="C35" s="566"/>
      <c r="D35" s="566"/>
      <c r="E35" s="567"/>
      <c r="F35" s="116" t="s">
        <v>66</v>
      </c>
      <c r="G35" s="576" t="s">
        <v>67</v>
      </c>
      <c r="H35" s="576"/>
      <c r="I35" s="129" t="s">
        <v>30</v>
      </c>
      <c r="J35" s="576" t="s">
        <v>68</v>
      </c>
      <c r="K35" s="576"/>
      <c r="L35" s="576"/>
      <c r="M35" s="576"/>
      <c r="N35" s="129" t="s">
        <v>69</v>
      </c>
      <c r="O35" s="576" t="s">
        <v>70</v>
      </c>
      <c r="P35" s="576"/>
      <c r="Q35" s="129" t="s">
        <v>71</v>
      </c>
      <c r="R35" s="576" t="s">
        <v>72</v>
      </c>
      <c r="S35" s="576"/>
      <c r="T35" s="576"/>
      <c r="U35" s="576"/>
      <c r="V35" s="576"/>
      <c r="W35" s="576"/>
      <c r="X35" s="118"/>
    </row>
    <row r="36" spans="1:24" ht="18.75" customHeight="1" x14ac:dyDescent="0.15">
      <c r="A36" s="571"/>
      <c r="B36" s="572"/>
      <c r="C36" s="572"/>
      <c r="D36" s="572"/>
      <c r="E36" s="573"/>
      <c r="F36" s="128" t="s">
        <v>73</v>
      </c>
      <c r="G36" s="579" t="s">
        <v>74</v>
      </c>
      <c r="H36" s="579"/>
      <c r="I36" s="125"/>
      <c r="J36" s="125"/>
      <c r="K36" s="125"/>
      <c r="L36" s="125"/>
      <c r="M36" s="125"/>
      <c r="N36" s="125"/>
      <c r="O36" s="125"/>
      <c r="P36" s="125"/>
      <c r="Q36" s="125"/>
      <c r="R36" s="125"/>
      <c r="S36" s="125"/>
      <c r="T36" s="125"/>
      <c r="U36" s="125"/>
      <c r="V36" s="125"/>
      <c r="W36" s="125"/>
      <c r="X36" s="126"/>
    </row>
    <row r="37" spans="1:24" ht="18.75" customHeight="1" x14ac:dyDescent="0.15">
      <c r="A37" s="574" t="s">
        <v>75</v>
      </c>
      <c r="B37" s="590"/>
      <c r="C37" s="590"/>
      <c r="D37" s="590"/>
      <c r="E37" s="591"/>
      <c r="F37" s="565"/>
      <c r="G37" s="566"/>
      <c r="H37" s="566"/>
      <c r="I37" s="566"/>
      <c r="J37" s="566"/>
      <c r="K37" s="566"/>
      <c r="L37" s="566"/>
      <c r="M37" s="566"/>
      <c r="N37" s="566"/>
      <c r="O37" s="566"/>
      <c r="P37" s="566"/>
      <c r="Q37" s="566"/>
      <c r="R37" s="566"/>
      <c r="S37" s="566"/>
      <c r="T37" s="566"/>
      <c r="U37" s="566"/>
      <c r="V37" s="566"/>
      <c r="W37" s="566"/>
      <c r="X37" s="567"/>
    </row>
    <row r="38" spans="1:24" ht="18.75" customHeight="1" x14ac:dyDescent="0.15">
      <c r="A38" s="592"/>
      <c r="B38" s="593"/>
      <c r="C38" s="593"/>
      <c r="D38" s="593"/>
      <c r="E38" s="594"/>
      <c r="F38" s="568"/>
      <c r="G38" s="569"/>
      <c r="H38" s="569"/>
      <c r="I38" s="569"/>
      <c r="J38" s="569"/>
      <c r="K38" s="569"/>
      <c r="L38" s="569"/>
      <c r="M38" s="569"/>
      <c r="N38" s="569"/>
      <c r="O38" s="569"/>
      <c r="P38" s="569"/>
      <c r="Q38" s="569"/>
      <c r="R38" s="569"/>
      <c r="S38" s="569"/>
      <c r="T38" s="569"/>
      <c r="U38" s="569"/>
      <c r="V38" s="569"/>
      <c r="W38" s="569"/>
      <c r="X38" s="570"/>
    </row>
    <row r="39" spans="1:24" ht="18.75" customHeight="1" x14ac:dyDescent="0.15">
      <c r="A39" s="565" t="s">
        <v>21</v>
      </c>
      <c r="B39" s="566"/>
      <c r="C39" s="566"/>
      <c r="D39" s="566"/>
      <c r="E39" s="567"/>
      <c r="F39" s="565"/>
      <c r="G39" s="566"/>
      <c r="H39" s="566"/>
      <c r="I39" s="566"/>
      <c r="J39" s="566"/>
      <c r="K39" s="566"/>
      <c r="L39" s="566"/>
      <c r="M39" s="566"/>
      <c r="N39" s="566"/>
      <c r="O39" s="566"/>
      <c r="P39" s="566"/>
      <c r="Q39" s="566"/>
      <c r="R39" s="566"/>
      <c r="S39" s="566"/>
      <c r="T39" s="566"/>
      <c r="U39" s="566"/>
      <c r="V39" s="566"/>
      <c r="W39" s="566"/>
      <c r="X39" s="567"/>
    </row>
    <row r="40" spans="1:24" ht="18.75" customHeight="1" x14ac:dyDescent="0.15">
      <c r="A40" s="571"/>
      <c r="B40" s="572"/>
      <c r="C40" s="572"/>
      <c r="D40" s="572"/>
      <c r="E40" s="573"/>
      <c r="F40" s="571"/>
      <c r="G40" s="572"/>
      <c r="H40" s="572"/>
      <c r="I40" s="572"/>
      <c r="J40" s="572"/>
      <c r="K40" s="572"/>
      <c r="L40" s="572"/>
      <c r="M40" s="572"/>
      <c r="N40" s="572"/>
      <c r="O40" s="572"/>
      <c r="P40" s="572"/>
      <c r="Q40" s="572"/>
      <c r="R40" s="572"/>
      <c r="S40" s="572"/>
      <c r="T40" s="572"/>
      <c r="U40" s="572"/>
      <c r="V40" s="572"/>
      <c r="W40" s="572"/>
      <c r="X40" s="573"/>
    </row>
    <row r="41" spans="1:24" ht="13.5" customHeight="1" x14ac:dyDescent="0.15">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row>
    <row r="42" spans="1:24" ht="13.5" customHeight="1" x14ac:dyDescent="0.15">
      <c r="P42" s="499" t="s">
        <v>0</v>
      </c>
      <c r="Q42" s="499"/>
      <c r="R42" s="501"/>
      <c r="S42" s="501"/>
      <c r="T42" s="67" t="s">
        <v>1</v>
      </c>
      <c r="U42" s="68"/>
      <c r="V42" s="67" t="s">
        <v>2</v>
      </c>
      <c r="W42" s="69"/>
      <c r="X42" s="67" t="s">
        <v>3</v>
      </c>
    </row>
    <row r="43" spans="1:24" ht="13.5" customHeight="1" x14ac:dyDescent="0.15">
      <c r="P43" s="122"/>
      <c r="Q43" s="122"/>
      <c r="R43" s="120"/>
      <c r="S43" s="122"/>
      <c r="T43" s="122"/>
      <c r="V43" s="122"/>
      <c r="W43" s="122"/>
    </row>
    <row r="44" spans="1:24" ht="13.5" customHeight="1" x14ac:dyDescent="0.15">
      <c r="B44" s="588" t="s">
        <v>252</v>
      </c>
      <c r="C44" s="588"/>
      <c r="D44" s="588"/>
      <c r="E44" s="588"/>
      <c r="F44" s="588"/>
      <c r="G44" s="588"/>
      <c r="H44" s="588"/>
      <c r="I44" s="595" t="str">
        <f>IF(【入力用】10.概要!$I$64="","",【入力用】10.概要!$I$64)</f>
        <v/>
      </c>
      <c r="J44" s="595"/>
      <c r="K44" s="595"/>
      <c r="L44" s="595"/>
      <c r="M44" s="595"/>
      <c r="N44" s="595"/>
      <c r="O44" s="595"/>
      <c r="P44" s="108" t="s">
        <v>254</v>
      </c>
    </row>
    <row r="45" spans="1:24" ht="13.5" customHeight="1" x14ac:dyDescent="0.15">
      <c r="B45" s="588" t="s">
        <v>253</v>
      </c>
      <c r="C45" s="588"/>
      <c r="D45" s="588"/>
      <c r="E45" s="588"/>
      <c r="F45" s="588"/>
      <c r="G45" s="588"/>
      <c r="H45" s="588"/>
      <c r="I45" s="595" t="str">
        <f>IF(【入力用】10.概要!$U$35="","",【入力用】10.概要!$U$35)</f>
        <v/>
      </c>
      <c r="J45" s="595"/>
      <c r="K45" s="595"/>
      <c r="L45" s="595"/>
      <c r="M45" s="595"/>
      <c r="N45" s="595"/>
      <c r="O45" s="595"/>
      <c r="P45" s="108" t="s">
        <v>254</v>
      </c>
    </row>
    <row r="46" spans="1:24" ht="13.5" customHeight="1" x14ac:dyDescent="0.15"/>
    <row r="47" spans="1:24" ht="13.5" customHeight="1" x14ac:dyDescent="0.15">
      <c r="B47" s="589" t="s">
        <v>77</v>
      </c>
      <c r="C47" s="589"/>
      <c r="D47" s="589"/>
      <c r="E47" s="589"/>
      <c r="F47" s="589"/>
      <c r="G47" s="589"/>
      <c r="H47" s="589"/>
      <c r="I47" s="589"/>
      <c r="J47" s="589"/>
      <c r="K47" s="589"/>
      <c r="L47" s="589"/>
      <c r="M47" s="589"/>
      <c r="N47" s="589"/>
      <c r="O47" s="589"/>
      <c r="P47" s="589"/>
      <c r="Q47" s="589"/>
      <c r="R47" s="589"/>
      <c r="S47" s="589"/>
      <c r="T47" s="589"/>
      <c r="U47" s="589"/>
      <c r="V47" s="589"/>
      <c r="W47" s="589"/>
      <c r="X47" s="589"/>
    </row>
    <row r="48" spans="1:24" ht="13.5" customHeight="1" x14ac:dyDescent="0.15">
      <c r="B48" s="589"/>
      <c r="C48" s="589"/>
      <c r="D48" s="589"/>
      <c r="E48" s="589"/>
      <c r="F48" s="589"/>
      <c r="G48" s="589"/>
      <c r="H48" s="589"/>
      <c r="I48" s="589"/>
      <c r="J48" s="589"/>
      <c r="K48" s="589"/>
      <c r="L48" s="589"/>
      <c r="M48" s="589"/>
      <c r="N48" s="589"/>
      <c r="O48" s="589"/>
      <c r="P48" s="589"/>
      <c r="Q48" s="589"/>
      <c r="R48" s="589"/>
      <c r="S48" s="589"/>
      <c r="T48" s="589"/>
      <c r="U48" s="589"/>
      <c r="V48" s="589"/>
      <c r="W48" s="589"/>
      <c r="X48" s="589"/>
    </row>
    <row r="49" spans="1:24" ht="13.5" customHeight="1" x14ac:dyDescent="0.15">
      <c r="O49" s="60" t="s">
        <v>308</v>
      </c>
      <c r="P49" s="60"/>
    </row>
    <row r="50" spans="1:24" ht="13.5" customHeight="1" x14ac:dyDescent="0.15">
      <c r="N50" s="60"/>
      <c r="O50" s="60"/>
      <c r="P50" s="60" t="s">
        <v>443</v>
      </c>
    </row>
    <row r="51" spans="1:24" s="134" customFormat="1" ht="13.5" customHeight="1" x14ac:dyDescent="0.15">
      <c r="A51" s="130"/>
      <c r="B51" s="131"/>
      <c r="C51" s="132"/>
      <c r="D51" s="133"/>
      <c r="E51" s="133"/>
      <c r="F51" s="133"/>
      <c r="G51" s="133"/>
      <c r="H51" s="133"/>
      <c r="I51" s="133"/>
      <c r="J51" s="133"/>
      <c r="K51" s="133"/>
      <c r="L51" s="133"/>
      <c r="M51" s="133"/>
      <c r="N51" s="133"/>
      <c r="O51" s="133"/>
      <c r="P51" s="133"/>
      <c r="Q51" s="133"/>
      <c r="R51" s="133"/>
      <c r="S51" s="133"/>
      <c r="T51" s="133"/>
      <c r="U51" s="133"/>
      <c r="V51" s="133"/>
      <c r="W51" s="133"/>
      <c r="X51" s="133"/>
    </row>
    <row r="52" spans="1:24" ht="13.5" customHeight="1" x14ac:dyDescent="0.15">
      <c r="A52" s="135"/>
      <c r="B52" s="136"/>
      <c r="C52" s="136"/>
      <c r="D52" s="136"/>
      <c r="E52" s="136"/>
      <c r="F52" s="136"/>
      <c r="G52" s="136"/>
      <c r="H52" s="136"/>
      <c r="I52" s="136"/>
      <c r="J52" s="136"/>
      <c r="K52" s="136"/>
      <c r="L52" s="136"/>
      <c r="M52" s="136"/>
      <c r="N52" s="136"/>
      <c r="O52" s="136"/>
      <c r="P52" s="136"/>
      <c r="Q52" s="136"/>
      <c r="R52" s="136"/>
      <c r="S52" s="136"/>
      <c r="T52" s="136"/>
      <c r="U52" s="136"/>
      <c r="V52" s="136"/>
      <c r="W52" s="136"/>
      <c r="X52" s="136"/>
    </row>
    <row r="53" spans="1:24" ht="13.5" customHeight="1" x14ac:dyDescent="0.1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row>
    <row r="54" spans="1:24" ht="13.5" customHeight="1" x14ac:dyDescent="0.15">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row>
    <row r="55" spans="1:24" s="134" customFormat="1" ht="18" customHeight="1" x14ac:dyDescent="0.15">
      <c r="A55" s="130"/>
      <c r="B55" s="137"/>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1:24" ht="18.75" customHeight="1" x14ac:dyDescent="0.15"/>
    <row r="57" spans="1:24" ht="18.75" customHeight="1" x14ac:dyDescent="0.15"/>
    <row r="58" spans="1:24" ht="18.75" customHeight="1" x14ac:dyDescent="0.15"/>
    <row r="59" spans="1:24" ht="18.75" customHeight="1" x14ac:dyDescent="0.15"/>
    <row r="60" spans="1:24" ht="18.75" customHeight="1" x14ac:dyDescent="0.15"/>
  </sheetData>
  <sheetProtection algorithmName="SHA-512" hashValue="HSvtI4Pc/7hnFAg3JcWWl6nkjKGrFQjY7liBe24Xd4f/jnZF+1WIhBZWzgfGpgpR/M04+hpa0Rx3qMTsMg0gHA==" saltValue="C0xcWsC+nkrnqf480sGkJw==" spinCount="100000" sheet="1" objects="1" scenarios="1"/>
  <mergeCells count="51">
    <mergeCell ref="R42:S42"/>
    <mergeCell ref="B47:X48"/>
    <mergeCell ref="P42:Q42"/>
    <mergeCell ref="O35:P35"/>
    <mergeCell ref="A39:E40"/>
    <mergeCell ref="G36:H36"/>
    <mergeCell ref="A37:E38"/>
    <mergeCell ref="F37:X38"/>
    <mergeCell ref="R35:W35"/>
    <mergeCell ref="B44:H44"/>
    <mergeCell ref="B45:H45"/>
    <mergeCell ref="I44:O44"/>
    <mergeCell ref="I45:O45"/>
    <mergeCell ref="G35:H35"/>
    <mergeCell ref="J35:M35"/>
    <mergeCell ref="F39:X40"/>
    <mergeCell ref="A35:E36"/>
    <mergeCell ref="J2:K7"/>
    <mergeCell ref="A33:E34"/>
    <mergeCell ref="S33:T33"/>
    <mergeCell ref="S34:T34"/>
    <mergeCell ref="B20:X20"/>
    <mergeCell ref="N9:O9"/>
    <mergeCell ref="P9:Q9"/>
    <mergeCell ref="A25:E26"/>
    <mergeCell ref="F25:X26"/>
    <mergeCell ref="A27:E32"/>
    <mergeCell ref="L16:X16"/>
    <mergeCell ref="L15:Q15"/>
    <mergeCell ref="D11:U11"/>
    <mergeCell ref="A23:E24"/>
    <mergeCell ref="F23:X24"/>
    <mergeCell ref="P33:Q33"/>
    <mergeCell ref="P34:Q34"/>
    <mergeCell ref="N33:O33"/>
    <mergeCell ref="N34:O34"/>
    <mergeCell ref="H29:Q29"/>
    <mergeCell ref="A22:X22"/>
    <mergeCell ref="J1:K1"/>
    <mergeCell ref="L1:X1"/>
    <mergeCell ref="M2:U2"/>
    <mergeCell ref="M3:U3"/>
    <mergeCell ref="M4:U4"/>
    <mergeCell ref="V2:V7"/>
    <mergeCell ref="W2:X7"/>
    <mergeCell ref="M5:U5"/>
    <mergeCell ref="M6:U6"/>
    <mergeCell ref="M7:N7"/>
    <mergeCell ref="P7:Q7"/>
    <mergeCell ref="S7:U7"/>
    <mergeCell ref="R9:S9"/>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workbookViewId="0">
      <selection activeCell="P22" sqref="P22"/>
    </sheetView>
  </sheetViews>
  <sheetFormatPr defaultRowHeight="13.5" x14ac:dyDescent="0.15"/>
  <cols>
    <col min="1" max="24" width="3.625" style="108" customWidth="1"/>
    <col min="25" max="16384" width="9" style="108"/>
  </cols>
  <sheetData>
    <row r="1" spans="1:24" ht="15" customHeight="1" x14ac:dyDescent="0.15">
      <c r="A1" s="251" t="s">
        <v>457</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61"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62"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62"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62"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63"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64" t="str">
        <f>IF(【入力用】10.概要!$L$7="","",【入力用】10.概要!$L$7)</f>
        <v>□</v>
      </c>
      <c r="M7" s="493" t="s">
        <v>10</v>
      </c>
      <c r="N7" s="493"/>
      <c r="O7" s="65" t="str">
        <f>IF(【入力用】10.概要!$O$7="","",【入力用】10.概要!$O$7)</f>
        <v>□</v>
      </c>
      <c r="P7" s="493" t="s">
        <v>232</v>
      </c>
      <c r="Q7" s="493"/>
      <c r="R7" s="65" t="str">
        <f>IF(【入力用】10.概要!$R$7="","",【入力用】10.概要!$R$7)</f>
        <v>□</v>
      </c>
      <c r="S7" s="493" t="s">
        <v>233</v>
      </c>
      <c r="T7" s="493"/>
      <c r="U7" s="494"/>
      <c r="V7" s="482"/>
      <c r="W7" s="491"/>
      <c r="X7" s="492"/>
    </row>
    <row r="8" spans="1:24" ht="13.5" customHeight="1" x14ac:dyDescent="0.15">
      <c r="J8" s="86"/>
      <c r="K8" s="86"/>
      <c r="L8" s="86"/>
      <c r="M8" s="87"/>
      <c r="N8" s="88"/>
      <c r="O8" s="88"/>
      <c r="P8" s="88"/>
      <c r="Q8" s="87"/>
      <c r="R8" s="88"/>
      <c r="S8" s="88"/>
      <c r="T8" s="88"/>
      <c r="U8" s="88"/>
      <c r="V8" s="89"/>
      <c r="W8" s="88"/>
      <c r="X8" s="88"/>
    </row>
    <row r="9" spans="1:24" ht="13.5" customHeight="1" x14ac:dyDescent="0.15">
      <c r="M9" s="109"/>
      <c r="N9" s="563"/>
      <c r="O9" s="563"/>
      <c r="P9" s="499" t="s">
        <v>0</v>
      </c>
      <c r="Q9" s="499"/>
      <c r="R9" s="501" t="str">
        <f>IF(【入力用】10.概要!$R$9="","",【入力用】10.概要!$R$9)</f>
        <v/>
      </c>
      <c r="S9" s="501"/>
      <c r="T9" s="67" t="s">
        <v>1</v>
      </c>
      <c r="U9" s="68" t="str">
        <f>IF(【入力用】10.概要!$U$9="","",【入力用】10.概要!$U$9)</f>
        <v/>
      </c>
      <c r="V9" s="67" t="s">
        <v>2</v>
      </c>
      <c r="W9" s="69" t="str">
        <f>IF(【入力用】10.概要!$W$9="","",【入力用】10.概要!$W$9)</f>
        <v/>
      </c>
      <c r="X9" s="67" t="s">
        <v>3</v>
      </c>
    </row>
    <row r="10" spans="1:24" ht="13.5" customHeight="1" x14ac:dyDescent="0.15">
      <c r="M10" s="109"/>
      <c r="N10" s="110"/>
      <c r="O10" s="110"/>
      <c r="P10" s="110"/>
      <c r="Q10" s="110"/>
      <c r="R10" s="111"/>
      <c r="S10" s="111"/>
      <c r="T10" s="110"/>
      <c r="V10" s="110"/>
      <c r="W10" s="111"/>
      <c r="X10" s="110"/>
    </row>
    <row r="11" spans="1:24" ht="18.75" x14ac:dyDescent="0.15">
      <c r="D11" s="511" t="s">
        <v>136</v>
      </c>
      <c r="E11" s="511"/>
      <c r="F11" s="511"/>
      <c r="G11" s="511"/>
      <c r="H11" s="511"/>
      <c r="I11" s="511"/>
      <c r="J11" s="511"/>
      <c r="K11" s="511"/>
      <c r="L11" s="511"/>
      <c r="M11" s="511"/>
      <c r="N11" s="511"/>
      <c r="O11" s="511"/>
      <c r="P11" s="511"/>
      <c r="Q11" s="511"/>
      <c r="R11" s="511"/>
      <c r="S11" s="511"/>
      <c r="T11" s="511"/>
      <c r="U11" s="511"/>
      <c r="V11" s="110"/>
      <c r="W11" s="110"/>
      <c r="X11" s="110"/>
    </row>
    <row r="12" spans="1:24" ht="13.5" customHeight="1" x14ac:dyDescent="0.15">
      <c r="D12" s="73"/>
      <c r="E12" s="73"/>
      <c r="F12" s="73"/>
      <c r="G12" s="73"/>
      <c r="H12" s="73"/>
      <c r="I12" s="73"/>
      <c r="J12" s="73"/>
      <c r="K12" s="73"/>
      <c r="L12" s="73"/>
      <c r="M12" s="73"/>
      <c r="N12" s="73"/>
      <c r="O12" s="73"/>
      <c r="P12" s="73"/>
      <c r="Q12" s="73"/>
      <c r="R12" s="73"/>
      <c r="S12" s="73"/>
      <c r="T12" s="73"/>
      <c r="U12" s="73"/>
      <c r="V12" s="110"/>
      <c r="W12" s="110"/>
      <c r="X12" s="110"/>
    </row>
    <row r="13" spans="1:24" ht="13.5" customHeight="1" x14ac:dyDescent="0.15">
      <c r="B13" s="60" t="s">
        <v>11</v>
      </c>
      <c r="E13" s="113"/>
      <c r="F13" s="113"/>
      <c r="G13" s="113"/>
      <c r="H13" s="113"/>
      <c r="I13" s="113"/>
      <c r="J13" s="113"/>
      <c r="K13" s="113"/>
      <c r="L13" s="113"/>
      <c r="M13" s="113"/>
      <c r="N13" s="113"/>
      <c r="O13" s="113"/>
      <c r="P13" s="113"/>
      <c r="Q13" s="113"/>
      <c r="R13" s="113"/>
      <c r="S13" s="113"/>
      <c r="T13" s="113"/>
      <c r="U13" s="113"/>
      <c r="V13" s="113"/>
      <c r="W13" s="113"/>
      <c r="X13" s="113"/>
    </row>
    <row r="14" spans="1:24" ht="13.5" customHeight="1" x14ac:dyDescent="0.15">
      <c r="N14" s="112" t="s">
        <v>255</v>
      </c>
    </row>
    <row r="15" spans="1:24" ht="13.5" customHeight="1" x14ac:dyDescent="0.15">
      <c r="N15" s="443" t="s">
        <v>40</v>
      </c>
      <c r="O15" s="443"/>
      <c r="P15" s="614" t="str">
        <f>IF(【入力用】10.概要!$I$64="","",【入力用】10.概要!$I$64)</f>
        <v/>
      </c>
      <c r="Q15" s="614"/>
      <c r="R15" s="614"/>
      <c r="S15" s="614"/>
      <c r="T15" s="614"/>
      <c r="U15" s="614"/>
      <c r="V15" s="614"/>
      <c r="W15" s="614"/>
      <c r="X15" s="614"/>
    </row>
    <row r="16" spans="1:24" ht="13.5" customHeight="1" x14ac:dyDescent="0.15">
      <c r="N16" s="138"/>
      <c r="O16" s="75"/>
      <c r="P16" s="614"/>
      <c r="Q16" s="614"/>
      <c r="R16" s="614"/>
      <c r="S16" s="614"/>
      <c r="T16" s="614"/>
      <c r="U16" s="614"/>
      <c r="V16" s="614"/>
      <c r="W16" s="614"/>
      <c r="X16" s="614"/>
    </row>
    <row r="17" spans="1:24" ht="13.5" customHeight="1" x14ac:dyDescent="0.15">
      <c r="N17" s="443" t="s">
        <v>41</v>
      </c>
      <c r="O17" s="443"/>
      <c r="P17" s="442" t="str">
        <f>IF(【入力用】10.概要!$I$65="","",【入力用】10.概要!$I$65)</f>
        <v/>
      </c>
      <c r="Q17" s="442"/>
      <c r="R17" s="442"/>
      <c r="S17" s="442"/>
      <c r="T17" s="442"/>
      <c r="U17" s="442"/>
      <c r="V17" s="442"/>
      <c r="W17" s="442"/>
      <c r="X17" s="442"/>
    </row>
    <row r="18" spans="1:24" ht="13.5" customHeight="1" x14ac:dyDescent="0.15">
      <c r="N18" s="75"/>
      <c r="O18" s="75"/>
      <c r="P18" s="442" t="str">
        <f>IF(【入力用】10.概要!$I$66="","",【入力用】10.概要!$I$66)</f>
        <v/>
      </c>
      <c r="Q18" s="442"/>
      <c r="R18" s="442"/>
      <c r="S18" s="442"/>
      <c r="T18" s="442"/>
      <c r="U18" s="442"/>
      <c r="V18" s="442"/>
      <c r="W18" s="442"/>
      <c r="X18" s="442"/>
    </row>
    <row r="19" spans="1:24" ht="13.5" customHeight="1" x14ac:dyDescent="0.15">
      <c r="N19" s="75"/>
      <c r="O19" s="75"/>
      <c r="P19" s="105"/>
      <c r="Q19" s="105"/>
      <c r="R19" s="105"/>
      <c r="S19" s="105"/>
      <c r="T19" s="105"/>
      <c r="U19" s="105"/>
      <c r="V19" s="105"/>
      <c r="W19" s="105"/>
      <c r="X19" s="105"/>
    </row>
    <row r="20" spans="1:24" ht="13.5" customHeight="1" x14ac:dyDescent="0.15">
      <c r="N20" s="112" t="s">
        <v>247</v>
      </c>
    </row>
    <row r="21" spans="1:24" ht="13.5" customHeight="1" x14ac:dyDescent="0.15">
      <c r="N21" s="588" t="s">
        <v>42</v>
      </c>
      <c r="O21" s="588"/>
      <c r="P21" s="596" t="str">
        <f>IF(【入力用】10.概要!$T$35="","",【入力用】10.概要!$T$35)</f>
        <v/>
      </c>
      <c r="Q21" s="596"/>
      <c r="R21" s="596"/>
      <c r="S21" s="596"/>
      <c r="T21" s="596"/>
      <c r="U21" s="596"/>
      <c r="V21" s="596"/>
      <c r="W21" s="596"/>
      <c r="X21" s="596"/>
    </row>
    <row r="22" spans="1:24" ht="13.5" customHeight="1" x14ac:dyDescent="0.15">
      <c r="P22" s="138"/>
      <c r="Q22" s="138"/>
      <c r="R22" s="138"/>
      <c r="S22" s="138"/>
      <c r="T22" s="138"/>
      <c r="U22" s="138"/>
      <c r="V22" s="138"/>
      <c r="W22" s="138"/>
      <c r="X22" s="138"/>
    </row>
    <row r="23" spans="1:24" ht="13.5" customHeight="1" x14ac:dyDescent="0.15">
      <c r="B23" s="561" t="s">
        <v>262</v>
      </c>
      <c r="C23" s="562"/>
      <c r="D23" s="562"/>
      <c r="E23" s="562"/>
      <c r="F23" s="562"/>
      <c r="G23" s="562"/>
      <c r="H23" s="562"/>
      <c r="I23" s="562"/>
      <c r="J23" s="562"/>
      <c r="K23" s="562"/>
      <c r="L23" s="562"/>
      <c r="M23" s="562"/>
      <c r="N23" s="562"/>
      <c r="O23" s="562"/>
      <c r="P23" s="562"/>
      <c r="Q23" s="562"/>
      <c r="R23" s="562"/>
      <c r="S23" s="562"/>
      <c r="T23" s="562"/>
      <c r="U23" s="562"/>
      <c r="V23" s="562"/>
      <c r="W23" s="562"/>
    </row>
    <row r="24" spans="1:24" ht="13.5" customHeight="1" x14ac:dyDescent="0.15">
      <c r="B24" s="114"/>
      <c r="C24" s="115"/>
      <c r="D24" s="115"/>
      <c r="E24" s="115"/>
      <c r="F24" s="115"/>
      <c r="G24" s="115"/>
      <c r="H24" s="115"/>
      <c r="I24" s="115"/>
      <c r="J24" s="115"/>
      <c r="K24" s="115"/>
      <c r="L24" s="115"/>
      <c r="M24" s="115"/>
      <c r="N24" s="115"/>
      <c r="O24" s="115"/>
      <c r="P24" s="115"/>
      <c r="Q24" s="115"/>
      <c r="R24" s="115"/>
      <c r="S24" s="115"/>
      <c r="T24" s="115"/>
      <c r="U24" s="115"/>
      <c r="V24" s="115"/>
      <c r="W24" s="115"/>
    </row>
    <row r="25" spans="1:24" s="75" customFormat="1" ht="18" customHeight="1" x14ac:dyDescent="0.15">
      <c r="A25" s="560" t="s">
        <v>44</v>
      </c>
      <c r="B25" s="560"/>
      <c r="C25" s="560"/>
      <c r="D25" s="560"/>
      <c r="E25" s="560"/>
      <c r="F25" s="560"/>
      <c r="G25" s="560"/>
      <c r="H25" s="560"/>
      <c r="I25" s="560"/>
      <c r="J25" s="560"/>
      <c r="K25" s="560"/>
      <c r="L25" s="560"/>
      <c r="M25" s="560"/>
      <c r="N25" s="560"/>
      <c r="O25" s="560"/>
      <c r="P25" s="560"/>
      <c r="Q25" s="560"/>
      <c r="R25" s="560"/>
      <c r="S25" s="560"/>
      <c r="T25" s="560"/>
      <c r="U25" s="560"/>
      <c r="V25" s="560"/>
      <c r="W25" s="560"/>
      <c r="X25" s="560"/>
    </row>
    <row r="26" spans="1:24" ht="24" customHeight="1" x14ac:dyDescent="0.15">
      <c r="A26" s="574" t="s">
        <v>33</v>
      </c>
      <c r="B26" s="566"/>
      <c r="C26" s="566"/>
      <c r="D26" s="566"/>
      <c r="E26" s="567"/>
      <c r="F26" s="581" t="str">
        <f>IF(【入力用】10.概要!$I$22="","",【入力用】10.概要!$I$22)</f>
        <v/>
      </c>
      <c r="G26" s="582"/>
      <c r="H26" s="582"/>
      <c r="I26" s="582"/>
      <c r="J26" s="582"/>
      <c r="K26" s="582"/>
      <c r="L26" s="582"/>
      <c r="M26" s="582"/>
      <c r="N26" s="582"/>
      <c r="O26" s="582"/>
      <c r="P26" s="582"/>
      <c r="Q26" s="582"/>
      <c r="R26" s="582"/>
      <c r="S26" s="582"/>
      <c r="T26" s="582"/>
      <c r="U26" s="582"/>
      <c r="V26" s="582"/>
      <c r="W26" s="582"/>
      <c r="X26" s="583"/>
    </row>
    <row r="27" spans="1:24" ht="24" customHeight="1" x14ac:dyDescent="0.15">
      <c r="A27" s="571"/>
      <c r="B27" s="572"/>
      <c r="C27" s="572"/>
      <c r="D27" s="572"/>
      <c r="E27" s="573"/>
      <c r="F27" s="584"/>
      <c r="G27" s="585"/>
      <c r="H27" s="585"/>
      <c r="I27" s="585"/>
      <c r="J27" s="585"/>
      <c r="K27" s="585"/>
      <c r="L27" s="585"/>
      <c r="M27" s="585"/>
      <c r="N27" s="585"/>
      <c r="O27" s="585"/>
      <c r="P27" s="585"/>
      <c r="Q27" s="585"/>
      <c r="R27" s="585"/>
      <c r="S27" s="585"/>
      <c r="T27" s="585"/>
      <c r="U27" s="585"/>
      <c r="V27" s="585"/>
      <c r="W27" s="585"/>
      <c r="X27" s="586"/>
    </row>
    <row r="28" spans="1:24" ht="27.75" customHeight="1" x14ac:dyDescent="0.15">
      <c r="A28" s="574" t="s">
        <v>256</v>
      </c>
      <c r="B28" s="590"/>
      <c r="C28" s="590"/>
      <c r="D28" s="590"/>
      <c r="E28" s="591"/>
      <c r="F28" s="606" t="s">
        <v>110</v>
      </c>
      <c r="G28" s="607"/>
      <c r="H28" s="607"/>
      <c r="I28" s="607"/>
      <c r="J28" s="607"/>
      <c r="K28" s="607"/>
      <c r="L28" s="607"/>
      <c r="M28" s="607"/>
      <c r="N28" s="607"/>
      <c r="O28" s="607"/>
      <c r="P28" s="117"/>
      <c r="Q28" s="117"/>
      <c r="R28" s="117"/>
      <c r="S28" s="117"/>
      <c r="T28" s="117"/>
      <c r="U28" s="117"/>
      <c r="V28" s="117"/>
      <c r="W28" s="117"/>
      <c r="X28" s="118"/>
    </row>
    <row r="29" spans="1:24" ht="18.75" customHeight="1" x14ac:dyDescent="0.15">
      <c r="A29" s="574" t="s">
        <v>242</v>
      </c>
      <c r="B29" s="590"/>
      <c r="C29" s="590"/>
      <c r="D29" s="590"/>
      <c r="E29" s="591"/>
      <c r="F29" s="597"/>
      <c r="G29" s="598"/>
      <c r="H29" s="598"/>
      <c r="I29" s="598"/>
      <c r="J29" s="598"/>
      <c r="K29" s="598"/>
      <c r="L29" s="598"/>
      <c r="M29" s="598"/>
      <c r="N29" s="598"/>
      <c r="O29" s="598"/>
      <c r="P29" s="598"/>
      <c r="Q29" s="598"/>
      <c r="R29" s="598"/>
      <c r="S29" s="598"/>
      <c r="T29" s="598"/>
      <c r="U29" s="598"/>
      <c r="V29" s="598"/>
      <c r="W29" s="598"/>
      <c r="X29" s="599"/>
    </row>
    <row r="30" spans="1:24" ht="18.75" customHeight="1" x14ac:dyDescent="0.15">
      <c r="A30" s="608"/>
      <c r="B30" s="609"/>
      <c r="C30" s="609"/>
      <c r="D30" s="609"/>
      <c r="E30" s="610"/>
      <c r="F30" s="603"/>
      <c r="G30" s="604"/>
      <c r="H30" s="604"/>
      <c r="I30" s="604"/>
      <c r="J30" s="604"/>
      <c r="K30" s="604"/>
      <c r="L30" s="604"/>
      <c r="M30" s="604"/>
      <c r="N30" s="604"/>
      <c r="O30" s="604"/>
      <c r="P30" s="604"/>
      <c r="Q30" s="604"/>
      <c r="R30" s="604"/>
      <c r="S30" s="604"/>
      <c r="T30" s="604"/>
      <c r="U30" s="604"/>
      <c r="V30" s="604"/>
      <c r="W30" s="604"/>
      <c r="X30" s="605"/>
    </row>
    <row r="31" spans="1:24" ht="20.100000000000001" customHeight="1" x14ac:dyDescent="0.15">
      <c r="A31" s="574" t="s">
        <v>105</v>
      </c>
      <c r="B31" s="590"/>
      <c r="C31" s="590"/>
      <c r="D31" s="590"/>
      <c r="E31" s="591"/>
      <c r="F31" s="611" t="s">
        <v>106</v>
      </c>
      <c r="G31" s="612"/>
      <c r="H31" s="612"/>
      <c r="I31" s="612"/>
      <c r="J31" s="612"/>
      <c r="K31" s="612"/>
      <c r="L31" s="612"/>
      <c r="M31" s="612"/>
      <c r="N31" s="613"/>
      <c r="O31" s="612" t="s">
        <v>107</v>
      </c>
      <c r="P31" s="612"/>
      <c r="Q31" s="612"/>
      <c r="R31" s="612"/>
      <c r="S31" s="612"/>
      <c r="T31" s="612"/>
      <c r="U31" s="612"/>
      <c r="V31" s="612"/>
      <c r="W31" s="612"/>
      <c r="X31" s="613"/>
    </row>
    <row r="32" spans="1:24" x14ac:dyDescent="0.15">
      <c r="A32" s="592"/>
      <c r="B32" s="593"/>
      <c r="C32" s="593"/>
      <c r="D32" s="593"/>
      <c r="E32" s="594"/>
      <c r="F32" s="597"/>
      <c r="G32" s="598"/>
      <c r="H32" s="598"/>
      <c r="I32" s="598"/>
      <c r="J32" s="598"/>
      <c r="K32" s="598"/>
      <c r="L32" s="598"/>
      <c r="M32" s="598"/>
      <c r="N32" s="599"/>
      <c r="O32" s="597"/>
      <c r="P32" s="598"/>
      <c r="Q32" s="598"/>
      <c r="R32" s="598"/>
      <c r="S32" s="598"/>
      <c r="T32" s="598"/>
      <c r="U32" s="598"/>
      <c r="V32" s="598"/>
      <c r="W32" s="598"/>
      <c r="X32" s="599"/>
    </row>
    <row r="33" spans="1:24" x14ac:dyDescent="0.15">
      <c r="A33" s="592"/>
      <c r="B33" s="593"/>
      <c r="C33" s="593"/>
      <c r="D33" s="593"/>
      <c r="E33" s="594"/>
      <c r="F33" s="600"/>
      <c r="G33" s="601"/>
      <c r="H33" s="601"/>
      <c r="I33" s="601"/>
      <c r="J33" s="601"/>
      <c r="K33" s="601"/>
      <c r="L33" s="601"/>
      <c r="M33" s="601"/>
      <c r="N33" s="602"/>
      <c r="O33" s="600"/>
      <c r="P33" s="601"/>
      <c r="Q33" s="601"/>
      <c r="R33" s="601"/>
      <c r="S33" s="601"/>
      <c r="T33" s="601"/>
      <c r="U33" s="601"/>
      <c r="V33" s="601"/>
      <c r="W33" s="601"/>
      <c r="X33" s="602"/>
    </row>
    <row r="34" spans="1:24" x14ac:dyDescent="0.15">
      <c r="A34" s="592"/>
      <c r="B34" s="593"/>
      <c r="C34" s="593"/>
      <c r="D34" s="593"/>
      <c r="E34" s="594"/>
      <c r="F34" s="600"/>
      <c r="G34" s="601"/>
      <c r="H34" s="601"/>
      <c r="I34" s="601"/>
      <c r="J34" s="601"/>
      <c r="K34" s="601"/>
      <c r="L34" s="601"/>
      <c r="M34" s="601"/>
      <c r="N34" s="602"/>
      <c r="O34" s="600"/>
      <c r="P34" s="601"/>
      <c r="Q34" s="601"/>
      <c r="R34" s="601"/>
      <c r="S34" s="601"/>
      <c r="T34" s="601"/>
      <c r="U34" s="601"/>
      <c r="V34" s="601"/>
      <c r="W34" s="601"/>
      <c r="X34" s="602"/>
    </row>
    <row r="35" spans="1:24" x14ac:dyDescent="0.15">
      <c r="A35" s="592"/>
      <c r="B35" s="593"/>
      <c r="C35" s="593"/>
      <c r="D35" s="593"/>
      <c r="E35" s="594"/>
      <c r="F35" s="600"/>
      <c r="G35" s="601"/>
      <c r="H35" s="601"/>
      <c r="I35" s="601"/>
      <c r="J35" s="601"/>
      <c r="K35" s="601"/>
      <c r="L35" s="601"/>
      <c r="M35" s="601"/>
      <c r="N35" s="602"/>
      <c r="O35" s="600"/>
      <c r="P35" s="601"/>
      <c r="Q35" s="601"/>
      <c r="R35" s="601"/>
      <c r="S35" s="601"/>
      <c r="T35" s="601"/>
      <c r="U35" s="601"/>
      <c r="V35" s="601"/>
      <c r="W35" s="601"/>
      <c r="X35" s="602"/>
    </row>
    <row r="36" spans="1:24" x14ac:dyDescent="0.15">
      <c r="A36" s="592"/>
      <c r="B36" s="593"/>
      <c r="C36" s="593"/>
      <c r="D36" s="593"/>
      <c r="E36" s="594"/>
      <c r="F36" s="600"/>
      <c r="G36" s="601"/>
      <c r="H36" s="601"/>
      <c r="I36" s="601"/>
      <c r="J36" s="601"/>
      <c r="K36" s="601"/>
      <c r="L36" s="601"/>
      <c r="M36" s="601"/>
      <c r="N36" s="602"/>
      <c r="O36" s="600"/>
      <c r="P36" s="601"/>
      <c r="Q36" s="601"/>
      <c r="R36" s="601"/>
      <c r="S36" s="601"/>
      <c r="T36" s="601"/>
      <c r="U36" s="601"/>
      <c r="V36" s="601"/>
      <c r="W36" s="601"/>
      <c r="X36" s="602"/>
    </row>
    <row r="37" spans="1:24" x14ac:dyDescent="0.15">
      <c r="A37" s="592"/>
      <c r="B37" s="593"/>
      <c r="C37" s="593"/>
      <c r="D37" s="593"/>
      <c r="E37" s="594"/>
      <c r="F37" s="600"/>
      <c r="G37" s="601"/>
      <c r="H37" s="601"/>
      <c r="I37" s="601"/>
      <c r="J37" s="601"/>
      <c r="K37" s="601"/>
      <c r="L37" s="601"/>
      <c r="M37" s="601"/>
      <c r="N37" s="602"/>
      <c r="O37" s="600"/>
      <c r="P37" s="601"/>
      <c r="Q37" s="601"/>
      <c r="R37" s="601"/>
      <c r="S37" s="601"/>
      <c r="T37" s="601"/>
      <c r="U37" s="601"/>
      <c r="V37" s="601"/>
      <c r="W37" s="601"/>
      <c r="X37" s="602"/>
    </row>
    <row r="38" spans="1:24" x14ac:dyDescent="0.15">
      <c r="A38" s="592"/>
      <c r="B38" s="593"/>
      <c r="C38" s="593"/>
      <c r="D38" s="593"/>
      <c r="E38" s="594"/>
      <c r="F38" s="600"/>
      <c r="G38" s="601"/>
      <c r="H38" s="601"/>
      <c r="I38" s="601"/>
      <c r="J38" s="601"/>
      <c r="K38" s="601"/>
      <c r="L38" s="601"/>
      <c r="M38" s="601"/>
      <c r="N38" s="602"/>
      <c r="O38" s="600"/>
      <c r="P38" s="601"/>
      <c r="Q38" s="601"/>
      <c r="R38" s="601"/>
      <c r="S38" s="601"/>
      <c r="T38" s="601"/>
      <c r="U38" s="601"/>
      <c r="V38" s="601"/>
      <c r="W38" s="601"/>
      <c r="X38" s="602"/>
    </row>
    <row r="39" spans="1:24" x14ac:dyDescent="0.15">
      <c r="A39" s="592"/>
      <c r="B39" s="593"/>
      <c r="C39" s="593"/>
      <c r="D39" s="593"/>
      <c r="E39" s="594"/>
      <c r="F39" s="600"/>
      <c r="G39" s="601"/>
      <c r="H39" s="601"/>
      <c r="I39" s="601"/>
      <c r="J39" s="601"/>
      <c r="K39" s="601"/>
      <c r="L39" s="601"/>
      <c r="M39" s="601"/>
      <c r="N39" s="602"/>
      <c r="O39" s="600"/>
      <c r="P39" s="601"/>
      <c r="Q39" s="601"/>
      <c r="R39" s="601"/>
      <c r="S39" s="601"/>
      <c r="T39" s="601"/>
      <c r="U39" s="601"/>
      <c r="V39" s="601"/>
      <c r="W39" s="601"/>
      <c r="X39" s="602"/>
    </row>
    <row r="40" spans="1:24" x14ac:dyDescent="0.15">
      <c r="A40" s="592"/>
      <c r="B40" s="593"/>
      <c r="C40" s="593"/>
      <c r="D40" s="593"/>
      <c r="E40" s="594"/>
      <c r="F40" s="600"/>
      <c r="G40" s="601"/>
      <c r="H40" s="601"/>
      <c r="I40" s="601"/>
      <c r="J40" s="601"/>
      <c r="K40" s="601"/>
      <c r="L40" s="601"/>
      <c r="M40" s="601"/>
      <c r="N40" s="602"/>
      <c r="O40" s="600"/>
      <c r="P40" s="601"/>
      <c r="Q40" s="601"/>
      <c r="R40" s="601"/>
      <c r="S40" s="601"/>
      <c r="T40" s="601"/>
      <c r="U40" s="601"/>
      <c r="V40" s="601"/>
      <c r="W40" s="601"/>
      <c r="X40" s="602"/>
    </row>
    <row r="41" spans="1:24" x14ac:dyDescent="0.15">
      <c r="A41" s="592"/>
      <c r="B41" s="593"/>
      <c r="C41" s="593"/>
      <c r="D41" s="593"/>
      <c r="E41" s="594"/>
      <c r="F41" s="600"/>
      <c r="G41" s="601"/>
      <c r="H41" s="601"/>
      <c r="I41" s="601"/>
      <c r="J41" s="601"/>
      <c r="K41" s="601"/>
      <c r="L41" s="601"/>
      <c r="M41" s="601"/>
      <c r="N41" s="602"/>
      <c r="O41" s="600"/>
      <c r="P41" s="601"/>
      <c r="Q41" s="601"/>
      <c r="R41" s="601"/>
      <c r="S41" s="601"/>
      <c r="T41" s="601"/>
      <c r="U41" s="601"/>
      <c r="V41" s="601"/>
      <c r="W41" s="601"/>
      <c r="X41" s="602"/>
    </row>
    <row r="42" spans="1:24" x14ac:dyDescent="0.15">
      <c r="A42" s="592"/>
      <c r="B42" s="593"/>
      <c r="C42" s="593"/>
      <c r="D42" s="593"/>
      <c r="E42" s="594"/>
      <c r="F42" s="600"/>
      <c r="G42" s="601"/>
      <c r="H42" s="601"/>
      <c r="I42" s="601"/>
      <c r="J42" s="601"/>
      <c r="K42" s="601"/>
      <c r="L42" s="601"/>
      <c r="M42" s="601"/>
      <c r="N42" s="602"/>
      <c r="O42" s="600"/>
      <c r="P42" s="601"/>
      <c r="Q42" s="601"/>
      <c r="R42" s="601"/>
      <c r="S42" s="601"/>
      <c r="T42" s="601"/>
      <c r="U42" s="601"/>
      <c r="V42" s="601"/>
      <c r="W42" s="601"/>
      <c r="X42" s="602"/>
    </row>
    <row r="43" spans="1:24" x14ac:dyDescent="0.15">
      <c r="A43" s="608"/>
      <c r="B43" s="609"/>
      <c r="C43" s="609"/>
      <c r="D43" s="609"/>
      <c r="E43" s="610"/>
      <c r="F43" s="603"/>
      <c r="G43" s="604"/>
      <c r="H43" s="604"/>
      <c r="I43" s="604"/>
      <c r="J43" s="604"/>
      <c r="K43" s="604"/>
      <c r="L43" s="604"/>
      <c r="M43" s="604"/>
      <c r="N43" s="605"/>
      <c r="O43" s="603"/>
      <c r="P43" s="604"/>
      <c r="Q43" s="604"/>
      <c r="R43" s="604"/>
      <c r="S43" s="604"/>
      <c r="T43" s="604"/>
      <c r="U43" s="604"/>
      <c r="V43" s="604"/>
      <c r="W43" s="604"/>
      <c r="X43" s="605"/>
    </row>
    <row r="44" spans="1:24" ht="10.5" customHeight="1" x14ac:dyDescent="0.15">
      <c r="A44" s="565" t="s">
        <v>108</v>
      </c>
      <c r="B44" s="566"/>
      <c r="C44" s="566"/>
      <c r="D44" s="566"/>
      <c r="E44" s="567"/>
      <c r="F44" s="597"/>
      <c r="G44" s="598"/>
      <c r="H44" s="598"/>
      <c r="I44" s="598"/>
      <c r="J44" s="598"/>
      <c r="K44" s="598"/>
      <c r="L44" s="598"/>
      <c r="M44" s="598"/>
      <c r="N44" s="598"/>
      <c r="O44" s="598"/>
      <c r="P44" s="598"/>
      <c r="Q44" s="598"/>
      <c r="R44" s="598"/>
      <c r="S44" s="598"/>
      <c r="T44" s="598"/>
      <c r="U44" s="598"/>
      <c r="V44" s="598"/>
      <c r="W44" s="598"/>
      <c r="X44" s="599"/>
    </row>
    <row r="45" spans="1:24" ht="10.5" customHeight="1" x14ac:dyDescent="0.15">
      <c r="A45" s="568"/>
      <c r="B45" s="569"/>
      <c r="C45" s="569"/>
      <c r="D45" s="569"/>
      <c r="E45" s="570"/>
      <c r="F45" s="600"/>
      <c r="G45" s="601"/>
      <c r="H45" s="601"/>
      <c r="I45" s="601"/>
      <c r="J45" s="601"/>
      <c r="K45" s="601"/>
      <c r="L45" s="601"/>
      <c r="M45" s="601"/>
      <c r="N45" s="601"/>
      <c r="O45" s="601"/>
      <c r="P45" s="601"/>
      <c r="Q45" s="601"/>
      <c r="R45" s="601"/>
      <c r="S45" s="601"/>
      <c r="T45" s="601"/>
      <c r="U45" s="601"/>
      <c r="V45" s="601"/>
      <c r="W45" s="601"/>
      <c r="X45" s="602"/>
    </row>
    <row r="46" spans="1:24" ht="10.5" customHeight="1" x14ac:dyDescent="0.15">
      <c r="A46" s="568"/>
      <c r="B46" s="569"/>
      <c r="C46" s="569"/>
      <c r="D46" s="569"/>
      <c r="E46" s="570"/>
      <c r="F46" s="600"/>
      <c r="G46" s="601"/>
      <c r="H46" s="601"/>
      <c r="I46" s="601"/>
      <c r="J46" s="601"/>
      <c r="K46" s="601"/>
      <c r="L46" s="601"/>
      <c r="M46" s="601"/>
      <c r="N46" s="601"/>
      <c r="O46" s="601"/>
      <c r="P46" s="601"/>
      <c r="Q46" s="601"/>
      <c r="R46" s="601"/>
      <c r="S46" s="601"/>
      <c r="T46" s="601"/>
      <c r="U46" s="601"/>
      <c r="V46" s="601"/>
      <c r="W46" s="601"/>
      <c r="X46" s="602"/>
    </row>
    <row r="47" spans="1:24" ht="10.5" customHeight="1" x14ac:dyDescent="0.15">
      <c r="A47" s="571"/>
      <c r="B47" s="572"/>
      <c r="C47" s="572"/>
      <c r="D47" s="572"/>
      <c r="E47" s="573"/>
      <c r="F47" s="603"/>
      <c r="G47" s="604"/>
      <c r="H47" s="604"/>
      <c r="I47" s="604"/>
      <c r="J47" s="604"/>
      <c r="K47" s="604"/>
      <c r="L47" s="604"/>
      <c r="M47" s="604"/>
      <c r="N47" s="604"/>
      <c r="O47" s="604"/>
      <c r="P47" s="604"/>
      <c r="Q47" s="604"/>
      <c r="R47" s="604"/>
      <c r="S47" s="604"/>
      <c r="T47" s="604"/>
      <c r="U47" s="604"/>
      <c r="V47" s="604"/>
      <c r="W47" s="604"/>
      <c r="X47" s="605"/>
    </row>
    <row r="48" spans="1:24" ht="18" customHeight="1" x14ac:dyDescent="0.15">
      <c r="A48" s="460" t="s">
        <v>55</v>
      </c>
      <c r="B48" s="444"/>
      <c r="C48" s="444"/>
      <c r="D48" s="444"/>
      <c r="E48" s="458"/>
      <c r="F48" s="518" t="s">
        <v>264</v>
      </c>
      <c r="G48" s="502"/>
      <c r="H48" s="470" t="str">
        <f>IF(【入力用】10.概要!$I$69="","",【入力用】10.概要!$I$69)</f>
        <v/>
      </c>
      <c r="I48" s="470"/>
      <c r="J48" s="470"/>
      <c r="K48" s="470"/>
      <c r="L48" s="470"/>
      <c r="M48" s="470"/>
      <c r="N48" s="502" t="s">
        <v>263</v>
      </c>
      <c r="O48" s="502"/>
      <c r="P48" s="503" t="str">
        <f>IF(【入力用】10.概要!$I$70="","",【入力用】10.概要!$I$70)</f>
        <v/>
      </c>
      <c r="Q48" s="503"/>
      <c r="R48" s="503"/>
      <c r="S48" s="503"/>
      <c r="T48" s="503"/>
      <c r="U48" s="503"/>
      <c r="V48" s="503"/>
      <c r="W48" s="503"/>
      <c r="X48" s="504"/>
    </row>
    <row r="49" spans="1:24" ht="18" customHeight="1" x14ac:dyDescent="0.15">
      <c r="A49" s="461"/>
      <c r="B49" s="445"/>
      <c r="C49" s="445"/>
      <c r="D49" s="445"/>
      <c r="E49" s="459"/>
      <c r="F49" s="472" t="s">
        <v>14</v>
      </c>
      <c r="G49" s="473"/>
      <c r="H49" s="473" t="str">
        <f>IF(【入力用】10.概要!$I$71="","",【入力用】10.概要!$I$71)</f>
        <v/>
      </c>
      <c r="I49" s="473"/>
      <c r="J49" s="473"/>
      <c r="K49" s="473"/>
      <c r="L49" s="473"/>
      <c r="M49" s="473"/>
      <c r="N49" s="473" t="s">
        <v>265</v>
      </c>
      <c r="O49" s="473"/>
      <c r="P49" s="512" t="str">
        <f>IF(【入力用】10.概要!$I$74="","",【入力用】10.概要!$I$74)</f>
        <v/>
      </c>
      <c r="Q49" s="512"/>
      <c r="R49" s="512"/>
      <c r="S49" s="512"/>
      <c r="T49" s="512"/>
      <c r="U49" s="512"/>
      <c r="V49" s="512"/>
      <c r="W49" s="512"/>
      <c r="X49" s="513"/>
    </row>
    <row r="50" spans="1:24" ht="13.5" customHeight="1" x14ac:dyDescent="0.15"/>
    <row r="51" spans="1:24" s="75" customFormat="1" ht="13.5" customHeight="1" x14ac:dyDescent="0.15">
      <c r="B51" s="555" t="s">
        <v>143</v>
      </c>
      <c r="C51" s="555"/>
      <c r="D51" s="555"/>
      <c r="E51" s="555"/>
      <c r="F51" s="555"/>
      <c r="G51" s="555"/>
      <c r="H51" s="555"/>
      <c r="I51" s="555"/>
      <c r="J51" s="555"/>
      <c r="K51" s="555"/>
      <c r="L51" s="555"/>
      <c r="M51" s="555"/>
      <c r="N51" s="555"/>
      <c r="O51" s="555"/>
      <c r="P51" s="555"/>
      <c r="Q51" s="555"/>
      <c r="R51" s="555"/>
      <c r="S51" s="555"/>
      <c r="T51" s="555"/>
      <c r="U51" s="555"/>
      <c r="V51" s="555"/>
      <c r="W51" s="555"/>
      <c r="X51" s="555"/>
    </row>
    <row r="52" spans="1:24" s="75" customFormat="1" ht="13.5" customHeight="1" x14ac:dyDescent="0.15">
      <c r="B52" s="555"/>
      <c r="C52" s="555"/>
      <c r="D52" s="555"/>
      <c r="E52" s="555"/>
      <c r="F52" s="555"/>
      <c r="G52" s="555"/>
      <c r="H52" s="555"/>
      <c r="I52" s="555"/>
      <c r="J52" s="555"/>
      <c r="K52" s="555"/>
      <c r="L52" s="555"/>
      <c r="M52" s="555"/>
      <c r="N52" s="555"/>
      <c r="O52" s="555"/>
      <c r="P52" s="555"/>
      <c r="Q52" s="555"/>
      <c r="R52" s="555"/>
      <c r="S52" s="555"/>
      <c r="T52" s="555"/>
      <c r="U52" s="555"/>
      <c r="V52" s="555"/>
      <c r="W52" s="555"/>
      <c r="X52" s="555"/>
    </row>
    <row r="53" spans="1:24" s="75" customFormat="1" ht="6" customHeight="1" x14ac:dyDescent="0.15">
      <c r="B53" s="139"/>
      <c r="C53" s="139"/>
      <c r="D53" s="139"/>
      <c r="E53" s="139"/>
      <c r="F53" s="139"/>
      <c r="G53" s="139"/>
      <c r="H53" s="139"/>
      <c r="I53" s="139"/>
      <c r="J53" s="139"/>
      <c r="K53" s="139"/>
      <c r="L53" s="139"/>
      <c r="M53" s="139"/>
      <c r="N53" s="139"/>
      <c r="O53" s="139"/>
      <c r="P53" s="139"/>
      <c r="Q53" s="139"/>
      <c r="R53" s="139"/>
      <c r="S53" s="139"/>
      <c r="T53" s="139"/>
      <c r="U53" s="139"/>
      <c r="V53" s="139"/>
      <c r="W53" s="139"/>
      <c r="X53" s="139"/>
    </row>
    <row r="54" spans="1:24" ht="13.5" customHeight="1" x14ac:dyDescent="0.15">
      <c r="A54" s="140"/>
      <c r="B54" s="499" t="s">
        <v>0</v>
      </c>
      <c r="C54" s="499"/>
      <c r="D54" s="501"/>
      <c r="E54" s="501"/>
      <c r="F54" s="67" t="s">
        <v>1</v>
      </c>
      <c r="G54" s="68"/>
      <c r="H54" s="67" t="s">
        <v>2</v>
      </c>
      <c r="I54" s="69"/>
      <c r="J54" s="67" t="s">
        <v>3</v>
      </c>
      <c r="K54" s="140"/>
      <c r="L54" s="140"/>
      <c r="M54" s="140"/>
      <c r="N54" s="140"/>
      <c r="O54" s="140"/>
      <c r="P54" s="140"/>
      <c r="Q54" s="140"/>
      <c r="R54" s="140"/>
      <c r="S54" s="140"/>
      <c r="T54" s="140"/>
      <c r="U54" s="140"/>
      <c r="V54" s="140"/>
      <c r="W54" s="140"/>
      <c r="X54" s="140"/>
    </row>
    <row r="55" spans="1:24" ht="13.5" customHeight="1" x14ac:dyDescent="0.15">
      <c r="A55" s="141"/>
      <c r="B55" s="140"/>
      <c r="C55" s="140"/>
      <c r="D55" s="140"/>
      <c r="E55" s="140"/>
      <c r="F55" s="140"/>
      <c r="G55" s="140"/>
      <c r="H55" s="140"/>
      <c r="I55" s="140"/>
      <c r="J55" s="140"/>
      <c r="K55" s="140"/>
      <c r="L55" s="140"/>
      <c r="N55" s="140"/>
      <c r="O55" s="104" t="s">
        <v>308</v>
      </c>
      <c r="P55" s="104"/>
      <c r="Q55" s="104"/>
      <c r="R55" s="104"/>
      <c r="S55" s="140"/>
      <c r="T55" s="140"/>
      <c r="U55" s="140"/>
      <c r="V55" s="140"/>
      <c r="W55" s="140"/>
      <c r="X55" s="140"/>
    </row>
    <row r="56" spans="1:24" ht="13.5" customHeight="1" x14ac:dyDescent="0.15">
      <c r="O56" s="60"/>
      <c r="P56" s="60" t="s">
        <v>444</v>
      </c>
      <c r="Q56" s="104"/>
      <c r="R56" s="104"/>
      <c r="S56" s="111"/>
      <c r="T56" s="111"/>
      <c r="U56" s="111"/>
    </row>
    <row r="57" spans="1:24" ht="13.5" customHeight="1" x14ac:dyDescent="0.15">
      <c r="Q57" s="112"/>
      <c r="R57" s="112"/>
      <c r="S57" s="112"/>
      <c r="T57" s="112"/>
      <c r="U57" s="112"/>
    </row>
    <row r="58" spans="1:24" s="75" customFormat="1" ht="13.5" customHeight="1" x14ac:dyDescent="0.15">
      <c r="A58" s="142" t="s">
        <v>36</v>
      </c>
      <c r="B58" s="554" t="s">
        <v>296</v>
      </c>
      <c r="C58" s="554"/>
      <c r="D58" s="554"/>
      <c r="E58" s="554"/>
      <c r="F58" s="554"/>
      <c r="G58" s="554"/>
      <c r="H58" s="554"/>
      <c r="I58" s="554"/>
      <c r="J58" s="554"/>
      <c r="K58" s="554"/>
      <c r="L58" s="554"/>
      <c r="M58" s="554"/>
      <c r="N58" s="554"/>
      <c r="O58" s="554"/>
      <c r="P58" s="554"/>
      <c r="Q58" s="554"/>
      <c r="R58" s="554"/>
      <c r="S58" s="554"/>
      <c r="T58" s="554"/>
      <c r="U58" s="554"/>
      <c r="V58" s="554"/>
      <c r="W58" s="554"/>
      <c r="X58" s="554"/>
    </row>
    <row r="59" spans="1:24" ht="13.5" customHeight="1" x14ac:dyDescent="0.15">
      <c r="A59" s="136"/>
      <c r="B59" s="554"/>
      <c r="C59" s="554"/>
      <c r="D59" s="554"/>
      <c r="E59" s="554"/>
      <c r="F59" s="554"/>
      <c r="G59" s="554"/>
      <c r="H59" s="554"/>
      <c r="I59" s="554"/>
      <c r="J59" s="554"/>
      <c r="K59" s="554"/>
      <c r="L59" s="554"/>
      <c r="M59" s="554"/>
      <c r="N59" s="554"/>
      <c r="O59" s="554"/>
      <c r="P59" s="554"/>
      <c r="Q59" s="554"/>
      <c r="R59" s="554"/>
      <c r="S59" s="554"/>
      <c r="T59" s="554"/>
      <c r="U59" s="554"/>
      <c r="V59" s="554"/>
      <c r="W59" s="554"/>
      <c r="X59" s="554"/>
    </row>
    <row r="60" spans="1:24" ht="13.5" customHeight="1" x14ac:dyDescent="0.15">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row>
  </sheetData>
  <sheetProtection algorithmName="SHA-512" hashValue="YQCYTMflqoxdirsgud67Wfle1ARSioUjt9auGgteLQe76bXq57OM4l4WThM6Ak5SJfVA5yzzt/kdRZOgToMDMw==" saltValue="N0BuUAnZTcGwBg8PHU/q2w==" spinCount="100000" sheet="1" formatRows="0"/>
  <mergeCells count="52">
    <mergeCell ref="B54:C54"/>
    <mergeCell ref="D54:E54"/>
    <mergeCell ref="B51:X52"/>
    <mergeCell ref="A29:E30"/>
    <mergeCell ref="B58:X59"/>
    <mergeCell ref="N49:O49"/>
    <mergeCell ref="P49:X49"/>
    <mergeCell ref="N9:O9"/>
    <mergeCell ref="A48:E49"/>
    <mergeCell ref="O32:X43"/>
    <mergeCell ref="F31:N31"/>
    <mergeCell ref="O31:X31"/>
    <mergeCell ref="N15:O15"/>
    <mergeCell ref="P15:X16"/>
    <mergeCell ref="N17:O17"/>
    <mergeCell ref="F48:G48"/>
    <mergeCell ref="H48:M48"/>
    <mergeCell ref="N48:O48"/>
    <mergeCell ref="P48:X48"/>
    <mergeCell ref="F49:G49"/>
    <mergeCell ref="H49:M49"/>
    <mergeCell ref="B23:W23"/>
    <mergeCell ref="R9:S9"/>
    <mergeCell ref="A25:X25"/>
    <mergeCell ref="A44:E47"/>
    <mergeCell ref="F44:X47"/>
    <mergeCell ref="F28:O28"/>
    <mergeCell ref="A28:E28"/>
    <mergeCell ref="F29:X30"/>
    <mergeCell ref="A31:E43"/>
    <mergeCell ref="F32:N43"/>
    <mergeCell ref="P17:X17"/>
    <mergeCell ref="P18:X18"/>
    <mergeCell ref="V2:V7"/>
    <mergeCell ref="W2:X7"/>
    <mergeCell ref="F26:X27"/>
    <mergeCell ref="D11:U11"/>
    <mergeCell ref="P9:Q9"/>
    <mergeCell ref="J2:K7"/>
    <mergeCell ref="M5:U5"/>
    <mergeCell ref="M6:U6"/>
    <mergeCell ref="M7:N7"/>
    <mergeCell ref="P7:Q7"/>
    <mergeCell ref="S7:U7"/>
    <mergeCell ref="A26:E27"/>
    <mergeCell ref="P21:X21"/>
    <mergeCell ref="N21:O21"/>
    <mergeCell ref="J1:K1"/>
    <mergeCell ref="L1:X1"/>
    <mergeCell ref="M2:U2"/>
    <mergeCell ref="M3:U3"/>
    <mergeCell ref="M4:U4"/>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zoomScaleNormal="100" workbookViewId="0">
      <selection activeCell="E14" sqref="E14:X14"/>
    </sheetView>
  </sheetViews>
  <sheetFormatPr defaultRowHeight="13.5" x14ac:dyDescent="0.15"/>
  <cols>
    <col min="1" max="24" width="3.625" style="60" customWidth="1"/>
    <col min="25" max="16384" width="9" style="60"/>
  </cols>
  <sheetData>
    <row r="1" spans="1:24" ht="15" customHeight="1" x14ac:dyDescent="0.15">
      <c r="A1" s="251" t="s">
        <v>460</v>
      </c>
      <c r="J1" s="484" t="s">
        <v>4</v>
      </c>
      <c r="K1" s="485"/>
      <c r="L1" s="484" t="str">
        <f>IF(【入力用】10.概要!L1="","",【入力用】10.概要!L1)</f>
        <v/>
      </c>
      <c r="M1" s="486"/>
      <c r="N1" s="486"/>
      <c r="O1" s="486"/>
      <c r="P1" s="486"/>
      <c r="Q1" s="486"/>
      <c r="R1" s="486"/>
      <c r="S1" s="486"/>
      <c r="T1" s="486"/>
      <c r="U1" s="486"/>
      <c r="V1" s="486"/>
      <c r="W1" s="486"/>
      <c r="X1" s="485"/>
    </row>
    <row r="2" spans="1:24" ht="10.5" customHeight="1" x14ac:dyDescent="0.15">
      <c r="J2" s="478" t="s">
        <v>5</v>
      </c>
      <c r="K2" s="479"/>
      <c r="L2" s="199" t="str">
        <f>IF(【入力用】10.概要!$L$2="","",【入力用】10.概要!$L$2)</f>
        <v>□</v>
      </c>
      <c r="M2" s="487" t="s">
        <v>178</v>
      </c>
      <c r="N2" s="487"/>
      <c r="O2" s="487"/>
      <c r="P2" s="487"/>
      <c r="Q2" s="487"/>
      <c r="R2" s="487"/>
      <c r="S2" s="487"/>
      <c r="T2" s="487"/>
      <c r="U2" s="488"/>
      <c r="V2" s="478" t="str">
        <f>IF(【入力用】10.概要!$V$2="","",【入力用】10.概要!$V$2)</f>
        <v>□</v>
      </c>
      <c r="W2" s="487" t="s">
        <v>7</v>
      </c>
      <c r="X2" s="488"/>
    </row>
    <row r="3" spans="1:24" ht="10.5" customHeight="1" x14ac:dyDescent="0.15">
      <c r="J3" s="480"/>
      <c r="K3" s="481"/>
      <c r="L3" s="200" t="str">
        <f>IF(【入力用】10.概要!$L$3="","",【入力用】10.概要!$L$3)</f>
        <v>□</v>
      </c>
      <c r="M3" s="489" t="s">
        <v>8</v>
      </c>
      <c r="N3" s="489"/>
      <c r="O3" s="489"/>
      <c r="P3" s="489"/>
      <c r="Q3" s="489"/>
      <c r="R3" s="489"/>
      <c r="S3" s="489"/>
      <c r="T3" s="489"/>
      <c r="U3" s="490"/>
      <c r="V3" s="480"/>
      <c r="W3" s="489"/>
      <c r="X3" s="490"/>
    </row>
    <row r="4" spans="1:24" ht="10.5" customHeight="1" x14ac:dyDescent="0.15">
      <c r="J4" s="480"/>
      <c r="K4" s="481"/>
      <c r="L4" s="200" t="str">
        <f>IF(【入力用】10.概要!$L$4="","",【入力用】10.概要!$L$4)</f>
        <v>□</v>
      </c>
      <c r="M4" s="489" t="s">
        <v>9</v>
      </c>
      <c r="N4" s="489"/>
      <c r="O4" s="489"/>
      <c r="P4" s="489"/>
      <c r="Q4" s="489"/>
      <c r="R4" s="489"/>
      <c r="S4" s="489"/>
      <c r="T4" s="489"/>
      <c r="U4" s="490"/>
      <c r="V4" s="480"/>
      <c r="W4" s="489"/>
      <c r="X4" s="490"/>
    </row>
    <row r="5" spans="1:24" ht="10.5" customHeight="1" x14ac:dyDescent="0.15">
      <c r="J5" s="480"/>
      <c r="K5" s="481"/>
      <c r="L5" s="200" t="str">
        <f>IF(【入力用】10.概要!$L$5="","",【入力用】10.概要!$L$5)</f>
        <v>□</v>
      </c>
      <c r="M5" s="489" t="s">
        <v>234</v>
      </c>
      <c r="N5" s="489"/>
      <c r="O5" s="489"/>
      <c r="P5" s="489"/>
      <c r="Q5" s="489"/>
      <c r="R5" s="489"/>
      <c r="S5" s="489"/>
      <c r="T5" s="489"/>
      <c r="U5" s="490"/>
      <c r="V5" s="480"/>
      <c r="W5" s="489"/>
      <c r="X5" s="490"/>
    </row>
    <row r="6" spans="1:24" ht="10.5" customHeight="1" x14ac:dyDescent="0.15">
      <c r="J6" s="480"/>
      <c r="K6" s="481"/>
      <c r="L6" s="201" t="str">
        <f>IF(【入力用】10.概要!$L$6="","",【入力用】10.概要!$L$6)</f>
        <v>□</v>
      </c>
      <c r="M6" s="491" t="str">
        <f>【入力用】10.概要!M6</f>
        <v>その他（　　　　　　　　　　）</v>
      </c>
      <c r="N6" s="491"/>
      <c r="O6" s="491"/>
      <c r="P6" s="491"/>
      <c r="Q6" s="491"/>
      <c r="R6" s="491"/>
      <c r="S6" s="491"/>
      <c r="T6" s="491"/>
      <c r="U6" s="492"/>
      <c r="V6" s="480"/>
      <c r="W6" s="489"/>
      <c r="X6" s="490"/>
    </row>
    <row r="7" spans="1:24" ht="10.5" customHeight="1" x14ac:dyDescent="0.15">
      <c r="J7" s="482"/>
      <c r="K7" s="483"/>
      <c r="L7" s="202" t="str">
        <f>IF(【入力用】10.概要!$L$7="","",【入力用】10.概要!$L$7)</f>
        <v>□</v>
      </c>
      <c r="M7" s="493" t="s">
        <v>10</v>
      </c>
      <c r="N7" s="493"/>
      <c r="O7" s="203" t="str">
        <f>IF(【入力用】10.概要!$O$7="","",【入力用】10.概要!$O$7)</f>
        <v>□</v>
      </c>
      <c r="P7" s="493" t="s">
        <v>232</v>
      </c>
      <c r="Q7" s="493"/>
      <c r="R7" s="203" t="str">
        <f>IF(【入力用】10.概要!$R$7="","",【入力用】10.概要!$R$7)</f>
        <v>□</v>
      </c>
      <c r="S7" s="493" t="s">
        <v>233</v>
      </c>
      <c r="T7" s="493"/>
      <c r="U7" s="494"/>
      <c r="V7" s="482"/>
      <c r="W7" s="491"/>
      <c r="X7" s="492"/>
    </row>
    <row r="8" spans="1:24" ht="13.5" customHeight="1" x14ac:dyDescent="0.15"/>
    <row r="9" spans="1:24" ht="13.5" customHeight="1" x14ac:dyDescent="0.15">
      <c r="M9" s="196"/>
      <c r="N9" s="475"/>
      <c r="O9" s="475"/>
      <c r="P9" s="499" t="s">
        <v>0</v>
      </c>
      <c r="Q9" s="499"/>
      <c r="R9" s="501" t="str">
        <f>IF(【入力用】10.概要!$R$9="","",【入力用】10.概要!$R$9)</f>
        <v/>
      </c>
      <c r="S9" s="501"/>
      <c r="T9" s="205" t="s">
        <v>1</v>
      </c>
      <c r="U9" s="68" t="str">
        <f>IF(【入力用】10.概要!$U$9="","",【入力用】10.概要!$U$9)</f>
        <v/>
      </c>
      <c r="V9" s="205" t="s">
        <v>2</v>
      </c>
      <c r="W9" s="69" t="str">
        <f>IF(【入力用】10.概要!$W$9="","",【入力用】10.概要!$W$9)</f>
        <v/>
      </c>
      <c r="X9" s="205" t="s">
        <v>3</v>
      </c>
    </row>
    <row r="10" spans="1:24" ht="13.5" customHeight="1" x14ac:dyDescent="0.15">
      <c r="M10" s="196"/>
      <c r="N10" s="198"/>
      <c r="O10" s="198"/>
      <c r="P10" s="198"/>
      <c r="Q10" s="198"/>
      <c r="R10" s="204"/>
      <c r="S10" s="204"/>
      <c r="T10" s="198"/>
      <c r="V10" s="198"/>
      <c r="W10" s="204"/>
      <c r="X10" s="198"/>
    </row>
    <row r="11" spans="1:24" ht="18.75" x14ac:dyDescent="0.15">
      <c r="D11" s="511" t="s">
        <v>141</v>
      </c>
      <c r="E11" s="511"/>
      <c r="F11" s="511"/>
      <c r="G11" s="511"/>
      <c r="H11" s="511"/>
      <c r="I11" s="511"/>
      <c r="J11" s="511"/>
      <c r="K11" s="511"/>
      <c r="L11" s="511"/>
      <c r="M11" s="511"/>
      <c r="N11" s="511"/>
      <c r="O11" s="511"/>
      <c r="P11" s="511"/>
      <c r="Q11" s="511"/>
      <c r="R11" s="511"/>
      <c r="S11" s="511"/>
      <c r="T11" s="511"/>
      <c r="U11" s="511"/>
      <c r="V11" s="198"/>
      <c r="W11" s="198"/>
      <c r="X11" s="198"/>
    </row>
    <row r="12" spans="1:24" ht="18.75" x14ac:dyDescent="0.15">
      <c r="D12" s="197"/>
      <c r="E12" s="197"/>
      <c r="F12" s="197"/>
      <c r="G12" s="197"/>
      <c r="H12" s="197"/>
      <c r="I12" s="197"/>
      <c r="J12" s="197"/>
      <c r="K12" s="197"/>
      <c r="L12" s="197"/>
      <c r="M12" s="206" t="s">
        <v>29</v>
      </c>
      <c r="N12" s="91" t="s">
        <v>278</v>
      </c>
      <c r="O12" s="615" t="s">
        <v>31</v>
      </c>
      <c r="P12" s="615"/>
      <c r="Q12" s="91" t="s">
        <v>278</v>
      </c>
      <c r="R12" s="615" t="s">
        <v>32</v>
      </c>
      <c r="S12" s="615"/>
      <c r="T12" s="196" t="s">
        <v>49</v>
      </c>
      <c r="U12" s="143"/>
      <c r="V12" s="143"/>
      <c r="W12" s="196"/>
      <c r="X12" s="198"/>
    </row>
    <row r="13" spans="1:24" ht="9" customHeight="1" x14ac:dyDescent="0.15"/>
    <row r="14" spans="1:24" ht="18" customHeight="1" x14ac:dyDescent="0.15">
      <c r="A14" s="534" t="s">
        <v>274</v>
      </c>
      <c r="B14" s="534"/>
      <c r="C14" s="534"/>
      <c r="D14" s="534"/>
      <c r="E14" s="512" t="str">
        <f>IF(【入力用】10.概要!$I$22="","",【入力用】10.概要!$I$22)</f>
        <v/>
      </c>
      <c r="F14" s="512"/>
      <c r="G14" s="512"/>
      <c r="H14" s="512"/>
      <c r="I14" s="512"/>
      <c r="J14" s="512"/>
      <c r="K14" s="512"/>
      <c r="L14" s="512"/>
      <c r="M14" s="512"/>
      <c r="N14" s="512"/>
      <c r="O14" s="512"/>
      <c r="P14" s="512"/>
      <c r="Q14" s="512"/>
      <c r="R14" s="512"/>
      <c r="S14" s="512"/>
      <c r="T14" s="512"/>
      <c r="U14" s="512"/>
      <c r="V14" s="512"/>
      <c r="W14" s="512"/>
      <c r="X14" s="512"/>
    </row>
    <row r="15" spans="1:24" ht="9" customHeight="1" x14ac:dyDescent="0.15"/>
    <row r="16" spans="1:24" ht="18" customHeight="1" x14ac:dyDescent="0.15">
      <c r="A16" s="534" t="s">
        <v>78</v>
      </c>
      <c r="B16" s="534"/>
      <c r="C16" s="534"/>
      <c r="D16" s="534"/>
      <c r="E16" s="473" t="str">
        <f>IF(【入力用】10.概要!$I$64="","",【入力用】10.概要!$I$64)</f>
        <v/>
      </c>
      <c r="F16" s="473"/>
      <c r="G16" s="473"/>
      <c r="H16" s="473"/>
      <c r="I16" s="473"/>
      <c r="J16" s="473"/>
      <c r="K16" s="473"/>
      <c r="L16" s="473"/>
      <c r="M16" s="473"/>
      <c r="N16" s="473"/>
      <c r="O16" s="473"/>
      <c r="P16" s="473"/>
      <c r="Q16" s="473"/>
      <c r="R16" s="473"/>
      <c r="S16" s="473"/>
    </row>
    <row r="17" spans="1:24" ht="9" customHeight="1" x14ac:dyDescent="0.15"/>
    <row r="18" spans="1:24" ht="18" customHeight="1" x14ac:dyDescent="0.15">
      <c r="A18" s="534" t="s">
        <v>79</v>
      </c>
      <c r="B18" s="534"/>
      <c r="C18" s="534"/>
      <c r="D18" s="534"/>
      <c r="E18" s="534"/>
      <c r="F18" s="534"/>
      <c r="G18" s="534"/>
      <c r="H18" s="534"/>
      <c r="I18" s="534"/>
      <c r="J18" s="445" t="str">
        <f>IF(【入力用】10.概要!$I$54="","",【入力用】10.概要!$I$54)</f>
        <v/>
      </c>
      <c r="K18" s="445"/>
      <c r="L18" s="505" t="s">
        <v>80</v>
      </c>
      <c r="M18" s="505"/>
      <c r="N18" s="204"/>
    </row>
    <row r="19" spans="1:24" ht="9" customHeight="1" x14ac:dyDescent="0.15"/>
    <row r="20" spans="1:24" ht="18" customHeight="1" x14ac:dyDescent="0.15">
      <c r="A20" s="534" t="s">
        <v>81</v>
      </c>
      <c r="B20" s="534"/>
      <c r="C20" s="534"/>
      <c r="D20" s="534"/>
      <c r="E20" s="445" t="s">
        <v>303</v>
      </c>
      <c r="F20" s="445"/>
      <c r="G20" s="445"/>
      <c r="H20" s="445"/>
      <c r="I20" s="512" t="str">
        <f>IF(【入力用】10.概要!$M$55="","",【入力用】10.概要!$M$55)</f>
        <v>　　　　　　/　　　　　　/　　　　　　/　　　　　　/　　　　　　</v>
      </c>
      <c r="J20" s="512"/>
      <c r="K20" s="512"/>
      <c r="L20" s="512"/>
      <c r="M20" s="512"/>
      <c r="N20" s="512"/>
      <c r="O20" s="512"/>
      <c r="P20" s="512"/>
      <c r="Q20" s="512"/>
      <c r="R20" s="512"/>
      <c r="S20" s="512"/>
      <c r="T20" s="512"/>
      <c r="U20" s="512"/>
      <c r="V20" s="512"/>
      <c r="W20" s="512"/>
      <c r="X20" s="512"/>
    </row>
    <row r="21" spans="1:24" ht="9" customHeight="1" x14ac:dyDescent="0.15"/>
    <row r="22" spans="1:24" ht="18" customHeight="1" x14ac:dyDescent="0.15">
      <c r="A22" s="534" t="s">
        <v>82</v>
      </c>
      <c r="B22" s="534"/>
      <c r="C22" s="534"/>
      <c r="D22" s="534"/>
      <c r="E22" s="445" t="str">
        <f>IF(【入力用】10.概要!$I$59="","",【入力用】10.概要!$I$59)</f>
        <v/>
      </c>
      <c r="F22" s="445"/>
      <c r="G22" s="505" t="s">
        <v>83</v>
      </c>
      <c r="H22" s="505"/>
    </row>
    <row r="23" spans="1:24" ht="9" customHeight="1" x14ac:dyDescent="0.15"/>
    <row r="24" spans="1:24" ht="18" customHeight="1" x14ac:dyDescent="0.15">
      <c r="A24" s="534" t="s">
        <v>304</v>
      </c>
      <c r="B24" s="534"/>
      <c r="C24" s="534"/>
      <c r="D24" s="534"/>
      <c r="E24" s="618" t="s">
        <v>282</v>
      </c>
      <c r="F24" s="618"/>
      <c r="G24" s="618"/>
      <c r="H24" s="618"/>
      <c r="I24" s="617">
        <f>IF(ISERROR($T$40),"",$T$40)</f>
        <v>0</v>
      </c>
      <c r="J24" s="617"/>
      <c r="K24" s="616" t="s">
        <v>281</v>
      </c>
      <c r="L24" s="616"/>
      <c r="M24" s="616"/>
      <c r="N24" s="616"/>
      <c r="O24" s="617">
        <f>IF(ISERROR($T$56),"",$T$56)</f>
        <v>0</v>
      </c>
      <c r="P24" s="617"/>
      <c r="Q24" s="616" t="s">
        <v>305</v>
      </c>
      <c r="R24" s="616"/>
      <c r="S24" s="245" t="str">
        <f>IF($Q$12="■",【入力用】10.概要!$I$57,IF(【入力用】10.概要!$I$56="","0",【入力用】10.概要!$I$56))</f>
        <v>0</v>
      </c>
      <c r="T24" s="616" t="s">
        <v>86</v>
      </c>
      <c r="U24" s="616"/>
      <c r="V24" s="617">
        <f>IF(ISERROR(I24+(O24*S24)),"",I24+(O24*S24))</f>
        <v>0</v>
      </c>
      <c r="W24" s="617"/>
      <c r="X24" s="144" t="s">
        <v>84</v>
      </c>
    </row>
    <row r="25" spans="1:24" ht="9" customHeight="1" x14ac:dyDescent="0.15"/>
    <row r="26" spans="1:24" ht="18" customHeight="1" x14ac:dyDescent="0.15">
      <c r="A26" s="505" t="s">
        <v>87</v>
      </c>
      <c r="B26" s="505"/>
      <c r="C26" s="505"/>
      <c r="D26" s="505"/>
      <c r="E26" s="505"/>
    </row>
    <row r="27" spans="1:24" ht="14.1" customHeight="1" x14ac:dyDescent="0.15">
      <c r="A27" s="460" t="s">
        <v>90</v>
      </c>
      <c r="B27" s="444"/>
      <c r="C27" s="444"/>
      <c r="D27" s="444"/>
      <c r="E27" s="444"/>
      <c r="F27" s="444"/>
      <c r="G27" s="458"/>
      <c r="H27" s="460" t="s">
        <v>89</v>
      </c>
      <c r="I27" s="444"/>
      <c r="J27" s="444"/>
      <c r="K27" s="444"/>
      <c r="L27" s="444"/>
      <c r="M27" s="444"/>
      <c r="N27" s="444"/>
      <c r="O27" s="444"/>
      <c r="P27" s="444"/>
      <c r="Q27" s="444"/>
      <c r="R27" s="444"/>
      <c r="S27" s="458"/>
      <c r="T27" s="500" t="s">
        <v>91</v>
      </c>
      <c r="U27" s="500"/>
      <c r="V27" s="500"/>
      <c r="W27" s="500"/>
      <c r="X27" s="500"/>
    </row>
    <row r="28" spans="1:24" ht="14.1" customHeight="1" x14ac:dyDescent="0.15">
      <c r="A28" s="461"/>
      <c r="B28" s="445"/>
      <c r="C28" s="445"/>
      <c r="D28" s="445"/>
      <c r="E28" s="445"/>
      <c r="F28" s="445"/>
      <c r="G28" s="459"/>
      <c r="H28" s="619"/>
      <c r="I28" s="620"/>
      <c r="J28" s="620"/>
      <c r="K28" s="620"/>
      <c r="L28" s="620"/>
      <c r="M28" s="620"/>
      <c r="N28" s="620"/>
      <c r="O28" s="620"/>
      <c r="P28" s="620"/>
      <c r="Q28" s="620"/>
      <c r="R28" s="620"/>
      <c r="S28" s="621"/>
      <c r="T28" s="500"/>
      <c r="U28" s="500"/>
      <c r="V28" s="500"/>
      <c r="W28" s="500"/>
      <c r="X28" s="500"/>
    </row>
    <row r="29" spans="1:24" ht="15.95" customHeight="1" x14ac:dyDescent="0.15">
      <c r="A29" s="469" t="s">
        <v>92</v>
      </c>
      <c r="B29" s="470"/>
      <c r="C29" s="470"/>
      <c r="D29" s="470"/>
      <c r="E29" s="470"/>
      <c r="F29" s="470"/>
      <c r="G29" s="470"/>
      <c r="H29" s="193" t="str">
        <f>IF(AND(【入力用】10.概要!$E$84=TRUE,OR(【入力用】10.概要!$L$60=TRUE,【入力用】10.概要!$O$60=TRUE)),"■","□")</f>
        <v>□</v>
      </c>
      <c r="I29" s="470" t="s">
        <v>99</v>
      </c>
      <c r="J29" s="470"/>
      <c r="K29" s="470"/>
      <c r="L29" s="470"/>
      <c r="M29" s="470"/>
      <c r="N29" s="470"/>
      <c r="O29" s="470"/>
      <c r="P29" s="470"/>
      <c r="Q29" s="470"/>
      <c r="R29" s="470"/>
      <c r="S29" s="471"/>
      <c r="T29" s="622" t="str">
        <f>IF($Q$12="■",0,IF($H$31="■",0,IF($H$29="■",50000,IF($H$30="■",70000,IF(【入力用】10.概要!$H$84=TRUE,"0","0")))))</f>
        <v>0</v>
      </c>
      <c r="U29" s="622"/>
      <c r="V29" s="622"/>
      <c r="W29" s="622"/>
      <c r="X29" s="458" t="s">
        <v>279</v>
      </c>
    </row>
    <row r="30" spans="1:24" ht="15.95" customHeight="1" x14ac:dyDescent="0.15">
      <c r="A30" s="518"/>
      <c r="B30" s="502"/>
      <c r="C30" s="502"/>
      <c r="D30" s="502"/>
      <c r="E30" s="502"/>
      <c r="F30" s="502"/>
      <c r="G30" s="502"/>
      <c r="H30" s="208" t="str">
        <f>IF(AND(【入力用】10.概要!$E$84=TRUE,【入力用】10.概要!$I$60=TRUE),"■","□")</f>
        <v>□</v>
      </c>
      <c r="I30" s="502" t="s">
        <v>100</v>
      </c>
      <c r="J30" s="502"/>
      <c r="K30" s="502"/>
      <c r="L30" s="502"/>
      <c r="M30" s="502"/>
      <c r="N30" s="502"/>
      <c r="O30" s="502"/>
      <c r="P30" s="502"/>
      <c r="Q30" s="502"/>
      <c r="R30" s="502"/>
      <c r="S30" s="625"/>
      <c r="T30" s="623"/>
      <c r="U30" s="623"/>
      <c r="V30" s="623"/>
      <c r="W30" s="623"/>
      <c r="X30" s="621"/>
    </row>
    <row r="31" spans="1:24" ht="15.95" customHeight="1" x14ac:dyDescent="0.15">
      <c r="A31" s="472"/>
      <c r="B31" s="473"/>
      <c r="C31" s="473"/>
      <c r="D31" s="473"/>
      <c r="E31" s="473"/>
      <c r="F31" s="473"/>
      <c r="G31" s="473"/>
      <c r="H31" s="195" t="str">
        <f>IF(【入力用】10.概要!$H$84=TRUE,"■","□")</f>
        <v>□</v>
      </c>
      <c r="I31" s="473" t="s">
        <v>382</v>
      </c>
      <c r="J31" s="473"/>
      <c r="K31" s="473"/>
      <c r="L31" s="473"/>
      <c r="M31" s="473"/>
      <c r="N31" s="473"/>
      <c r="O31" s="473"/>
      <c r="P31" s="473"/>
      <c r="Q31" s="473"/>
      <c r="R31" s="473"/>
      <c r="S31" s="474"/>
      <c r="T31" s="624"/>
      <c r="U31" s="624"/>
      <c r="V31" s="624"/>
      <c r="W31" s="624"/>
      <c r="X31" s="459"/>
    </row>
    <row r="32" spans="1:24" ht="15.95" customHeight="1" x14ac:dyDescent="0.15">
      <c r="A32" s="538" t="s">
        <v>93</v>
      </c>
      <c r="B32" s="539"/>
      <c r="C32" s="539"/>
      <c r="D32" s="539"/>
      <c r="E32" s="539"/>
      <c r="F32" s="539"/>
      <c r="G32" s="540"/>
      <c r="H32" s="208" t="str">
        <f>IF(【入力用】10.概要!$S$15=TRUE,"■","□")</f>
        <v>□</v>
      </c>
      <c r="I32" s="502" t="s">
        <v>101</v>
      </c>
      <c r="J32" s="502"/>
      <c r="K32" s="502"/>
      <c r="L32" s="502"/>
      <c r="M32" s="502"/>
      <c r="N32" s="502"/>
      <c r="O32" s="502"/>
      <c r="P32" s="502"/>
      <c r="Q32" s="502"/>
      <c r="R32" s="502"/>
      <c r="S32" s="625"/>
      <c r="T32" s="629" t="str">
        <f>IF($Q$12="■",0,IF($H$32="■","20,000",IF($H$33="■","0",IF(【入力用】10.概要!$H$84=TRUE,"0","0"))))</f>
        <v>0</v>
      </c>
      <c r="U32" s="622"/>
      <c r="V32" s="622"/>
      <c r="W32" s="622"/>
      <c r="X32" s="458" t="s">
        <v>279</v>
      </c>
    </row>
    <row r="33" spans="1:25" ht="15.95" customHeight="1" x14ac:dyDescent="0.15">
      <c r="A33" s="626"/>
      <c r="B33" s="627"/>
      <c r="C33" s="627"/>
      <c r="D33" s="627"/>
      <c r="E33" s="627"/>
      <c r="F33" s="627"/>
      <c r="G33" s="628"/>
      <c r="H33" s="195" t="str">
        <f>IF(OR(【入力用】10.概要!$E$15=TRUE,【入力用】10.概要!$L$15=TRUE),"■","□")</f>
        <v>□</v>
      </c>
      <c r="I33" s="473" t="s">
        <v>102</v>
      </c>
      <c r="J33" s="473"/>
      <c r="K33" s="473"/>
      <c r="L33" s="473"/>
      <c r="M33" s="473"/>
      <c r="N33" s="473"/>
      <c r="O33" s="473"/>
      <c r="P33" s="473"/>
      <c r="Q33" s="473"/>
      <c r="R33" s="473"/>
      <c r="S33" s="474"/>
      <c r="T33" s="630"/>
      <c r="U33" s="624"/>
      <c r="V33" s="624"/>
      <c r="W33" s="624"/>
      <c r="X33" s="459"/>
    </row>
    <row r="34" spans="1:25" ht="12.95" customHeight="1" x14ac:dyDescent="0.15">
      <c r="A34" s="469" t="s">
        <v>152</v>
      </c>
      <c r="B34" s="470"/>
      <c r="C34" s="470"/>
      <c r="D34" s="470"/>
      <c r="E34" s="470"/>
      <c r="F34" s="470"/>
      <c r="G34" s="471"/>
      <c r="H34" s="469" t="s">
        <v>94</v>
      </c>
      <c r="I34" s="470"/>
      <c r="J34" s="470"/>
      <c r="K34" s="470"/>
      <c r="L34" s="470"/>
      <c r="M34" s="470"/>
      <c r="N34" s="470"/>
      <c r="O34" s="470"/>
      <c r="P34" s="470"/>
      <c r="Q34" s="470"/>
      <c r="R34" s="470"/>
      <c r="S34" s="471"/>
      <c r="T34" s="629">
        <f>IF(ISERROR(ROUNDUP(($T$29+$T$32)*0.1,1)),"",ROUNDUP(($T$29+$T$32)*0.1,1))</f>
        <v>0</v>
      </c>
      <c r="U34" s="622"/>
      <c r="V34" s="622"/>
      <c r="W34" s="622"/>
      <c r="X34" s="458" t="s">
        <v>279</v>
      </c>
      <c r="Y34" s="145"/>
    </row>
    <row r="35" spans="1:25" ht="12.95" customHeight="1" x14ac:dyDescent="0.15">
      <c r="A35" s="472"/>
      <c r="B35" s="473"/>
      <c r="C35" s="473"/>
      <c r="D35" s="473"/>
      <c r="E35" s="473"/>
      <c r="F35" s="473"/>
      <c r="G35" s="474"/>
      <c r="H35" s="472"/>
      <c r="I35" s="473"/>
      <c r="J35" s="473"/>
      <c r="K35" s="473"/>
      <c r="L35" s="473"/>
      <c r="M35" s="473"/>
      <c r="N35" s="473"/>
      <c r="O35" s="473"/>
      <c r="P35" s="473"/>
      <c r="Q35" s="473"/>
      <c r="R35" s="473"/>
      <c r="S35" s="474"/>
      <c r="T35" s="630"/>
      <c r="U35" s="624"/>
      <c r="V35" s="624"/>
      <c r="W35" s="624"/>
      <c r="X35" s="459"/>
    </row>
    <row r="36" spans="1:25" ht="12.95" customHeight="1" x14ac:dyDescent="0.15">
      <c r="A36" s="469" t="s">
        <v>153</v>
      </c>
      <c r="B36" s="470"/>
      <c r="C36" s="470"/>
      <c r="D36" s="470"/>
      <c r="E36" s="470"/>
      <c r="F36" s="470"/>
      <c r="G36" s="471"/>
      <c r="H36" s="469" t="s">
        <v>156</v>
      </c>
      <c r="I36" s="470"/>
      <c r="J36" s="470"/>
      <c r="K36" s="470"/>
      <c r="L36" s="470"/>
      <c r="M36" s="470"/>
      <c r="N36" s="470"/>
      <c r="O36" s="470"/>
      <c r="P36" s="470"/>
      <c r="Q36" s="470"/>
      <c r="R36" s="470"/>
      <c r="S36" s="471"/>
      <c r="T36" s="629">
        <f>IF(ISERROR(ROUNDUP($T$29+$T$32+$T$34,1)),"",ROUNDUP($T$29+$T$32+$T$34,1))</f>
        <v>0</v>
      </c>
      <c r="U36" s="622"/>
      <c r="V36" s="622"/>
      <c r="W36" s="622"/>
      <c r="X36" s="458" t="s">
        <v>279</v>
      </c>
    </row>
    <row r="37" spans="1:25" ht="12.95" customHeight="1" x14ac:dyDescent="0.15">
      <c r="A37" s="472"/>
      <c r="B37" s="473"/>
      <c r="C37" s="473"/>
      <c r="D37" s="473"/>
      <c r="E37" s="473"/>
      <c r="F37" s="473"/>
      <c r="G37" s="474"/>
      <c r="H37" s="472"/>
      <c r="I37" s="473"/>
      <c r="J37" s="473"/>
      <c r="K37" s="473"/>
      <c r="L37" s="473"/>
      <c r="M37" s="473"/>
      <c r="N37" s="473"/>
      <c r="O37" s="473"/>
      <c r="P37" s="473"/>
      <c r="Q37" s="473"/>
      <c r="R37" s="473"/>
      <c r="S37" s="474"/>
      <c r="T37" s="630"/>
      <c r="U37" s="624"/>
      <c r="V37" s="624"/>
      <c r="W37" s="624"/>
      <c r="X37" s="459"/>
    </row>
    <row r="38" spans="1:25" ht="12.95" customHeight="1" x14ac:dyDescent="0.15">
      <c r="A38" s="469" t="s">
        <v>154</v>
      </c>
      <c r="B38" s="470"/>
      <c r="C38" s="470"/>
      <c r="D38" s="470"/>
      <c r="E38" s="470"/>
      <c r="F38" s="470"/>
      <c r="G38" s="471"/>
      <c r="H38" s="469" t="s">
        <v>157</v>
      </c>
      <c r="I38" s="470"/>
      <c r="J38" s="470"/>
      <c r="K38" s="470"/>
      <c r="L38" s="470"/>
      <c r="M38" s="470"/>
      <c r="N38" s="470"/>
      <c r="O38" s="470"/>
      <c r="P38" s="470"/>
      <c r="Q38" s="470"/>
      <c r="R38" s="470"/>
      <c r="S38" s="471"/>
      <c r="T38" s="629">
        <f>IF(ISERROR(ROUNDUP($T$36*0.3,1)),"",ROUNDUP($T$36*0.3,1))</f>
        <v>0</v>
      </c>
      <c r="U38" s="622"/>
      <c r="V38" s="622"/>
      <c r="W38" s="622"/>
      <c r="X38" s="458" t="s">
        <v>279</v>
      </c>
    </row>
    <row r="39" spans="1:25" ht="12.95" customHeight="1" x14ac:dyDescent="0.15">
      <c r="A39" s="472"/>
      <c r="B39" s="473"/>
      <c r="C39" s="473"/>
      <c r="D39" s="473"/>
      <c r="E39" s="473"/>
      <c r="F39" s="473"/>
      <c r="G39" s="474"/>
      <c r="H39" s="472"/>
      <c r="I39" s="473"/>
      <c r="J39" s="473"/>
      <c r="K39" s="473"/>
      <c r="L39" s="473"/>
      <c r="M39" s="473"/>
      <c r="N39" s="473"/>
      <c r="O39" s="473"/>
      <c r="P39" s="473"/>
      <c r="Q39" s="473"/>
      <c r="R39" s="473"/>
      <c r="S39" s="474"/>
      <c r="T39" s="630"/>
      <c r="U39" s="624"/>
      <c r="V39" s="624"/>
      <c r="W39" s="624"/>
      <c r="X39" s="459"/>
    </row>
    <row r="40" spans="1:25" ht="12.95" customHeight="1" x14ac:dyDescent="0.15">
      <c r="A40" s="469" t="s">
        <v>155</v>
      </c>
      <c r="B40" s="470"/>
      <c r="C40" s="470"/>
      <c r="D40" s="470"/>
      <c r="E40" s="470"/>
      <c r="F40" s="470"/>
      <c r="G40" s="471"/>
      <c r="H40" s="469" t="s">
        <v>158</v>
      </c>
      <c r="I40" s="470"/>
      <c r="J40" s="470"/>
      <c r="K40" s="470"/>
      <c r="L40" s="470"/>
      <c r="M40" s="470"/>
      <c r="N40" s="470"/>
      <c r="O40" s="470"/>
      <c r="P40" s="470"/>
      <c r="Q40" s="470"/>
      <c r="R40" s="470"/>
      <c r="S40" s="471"/>
      <c r="T40" s="629">
        <f>IF(ISERROR(ROUNDUP($T$36+$T$38,1)),"",ROUNDUP($T$36+$T$38,1))</f>
        <v>0</v>
      </c>
      <c r="U40" s="622"/>
      <c r="V40" s="622"/>
      <c r="W40" s="622"/>
      <c r="X40" s="458" t="s">
        <v>279</v>
      </c>
    </row>
    <row r="41" spans="1:25" ht="12.95" customHeight="1" x14ac:dyDescent="0.15">
      <c r="A41" s="472"/>
      <c r="B41" s="473"/>
      <c r="C41" s="473"/>
      <c r="D41" s="473"/>
      <c r="E41" s="473"/>
      <c r="F41" s="473"/>
      <c r="G41" s="474"/>
      <c r="H41" s="472"/>
      <c r="I41" s="473"/>
      <c r="J41" s="473"/>
      <c r="K41" s="473"/>
      <c r="L41" s="473"/>
      <c r="M41" s="473"/>
      <c r="N41" s="473"/>
      <c r="O41" s="473"/>
      <c r="P41" s="473"/>
      <c r="Q41" s="473"/>
      <c r="R41" s="473"/>
      <c r="S41" s="474"/>
      <c r="T41" s="630"/>
      <c r="U41" s="624"/>
      <c r="V41" s="624"/>
      <c r="W41" s="624"/>
      <c r="X41" s="459"/>
    </row>
    <row r="42" spans="1:25" ht="9" customHeight="1" x14ac:dyDescent="0.15">
      <c r="A42" s="207"/>
      <c r="B42" s="207"/>
      <c r="C42" s="207"/>
      <c r="D42" s="207"/>
      <c r="E42" s="207"/>
      <c r="F42" s="207"/>
      <c r="G42" s="196"/>
      <c r="H42" s="196"/>
      <c r="I42" s="196"/>
      <c r="J42" s="196"/>
      <c r="K42" s="196"/>
      <c r="L42" s="196"/>
      <c r="M42" s="196"/>
      <c r="N42" s="196"/>
      <c r="O42" s="196"/>
      <c r="P42" s="196"/>
      <c r="Q42" s="196"/>
      <c r="R42" s="196"/>
      <c r="S42" s="196"/>
      <c r="T42" s="196"/>
      <c r="U42" s="196"/>
      <c r="V42" s="196"/>
      <c r="W42" s="196"/>
      <c r="X42" s="196"/>
    </row>
    <row r="43" spans="1:25" ht="18" customHeight="1" x14ac:dyDescent="0.15">
      <c r="A43" s="445" t="s">
        <v>88</v>
      </c>
      <c r="B43" s="445"/>
      <c r="C43" s="445"/>
      <c r="D43" s="445"/>
      <c r="E43" s="445"/>
    </row>
    <row r="44" spans="1:25" ht="14.1" customHeight="1" x14ac:dyDescent="0.15">
      <c r="A44" s="460" t="s">
        <v>90</v>
      </c>
      <c r="B44" s="444"/>
      <c r="C44" s="444"/>
      <c r="D44" s="444"/>
      <c r="E44" s="444"/>
      <c r="F44" s="444"/>
      <c r="G44" s="458"/>
      <c r="H44" s="460" t="s">
        <v>89</v>
      </c>
      <c r="I44" s="444"/>
      <c r="J44" s="444"/>
      <c r="K44" s="444"/>
      <c r="L44" s="444"/>
      <c r="M44" s="444"/>
      <c r="N44" s="444"/>
      <c r="O44" s="444"/>
      <c r="P44" s="444"/>
      <c r="Q44" s="444"/>
      <c r="R44" s="444"/>
      <c r="S44" s="458"/>
      <c r="T44" s="500" t="s">
        <v>91</v>
      </c>
      <c r="U44" s="500"/>
      <c r="V44" s="500"/>
      <c r="W44" s="500"/>
      <c r="X44" s="500"/>
    </row>
    <row r="45" spans="1:25" ht="14.1" customHeight="1" x14ac:dyDescent="0.15">
      <c r="A45" s="461"/>
      <c r="B45" s="445"/>
      <c r="C45" s="445"/>
      <c r="D45" s="445"/>
      <c r="E45" s="445"/>
      <c r="F45" s="445"/>
      <c r="G45" s="459"/>
      <c r="H45" s="619"/>
      <c r="I45" s="620"/>
      <c r="J45" s="620"/>
      <c r="K45" s="620"/>
      <c r="L45" s="620"/>
      <c r="M45" s="620"/>
      <c r="N45" s="620"/>
      <c r="O45" s="620"/>
      <c r="P45" s="620"/>
      <c r="Q45" s="620"/>
      <c r="R45" s="620"/>
      <c r="S45" s="621"/>
      <c r="T45" s="500"/>
      <c r="U45" s="500"/>
      <c r="V45" s="500"/>
      <c r="W45" s="500"/>
      <c r="X45" s="500"/>
    </row>
    <row r="46" spans="1:25" ht="15.95" customHeight="1" x14ac:dyDescent="0.15">
      <c r="A46" s="469" t="s">
        <v>95</v>
      </c>
      <c r="B46" s="470"/>
      <c r="C46" s="470"/>
      <c r="D46" s="470"/>
      <c r="E46" s="470"/>
      <c r="F46" s="470"/>
      <c r="G46" s="470"/>
      <c r="H46" s="193" t="str">
        <f>IF(【入力用】10.概要!$P$51=TRUE,"■","□")</f>
        <v>□</v>
      </c>
      <c r="I46" s="194" t="s">
        <v>209</v>
      </c>
      <c r="J46" s="631" t="str">
        <f>IF(OR(【入力用】10.概要!$L$13=TRUE,【入力用】10.概要!$S$13=TRUE,【入力用】10.概要!$S$14=TRUE),"30,000","20,000")</f>
        <v>20,000</v>
      </c>
      <c r="K46" s="631"/>
      <c r="L46" s="444" t="s">
        <v>85</v>
      </c>
      <c r="M46" s="444"/>
      <c r="N46" s="194" t="str">
        <f>$E$22</f>
        <v/>
      </c>
      <c r="O46" s="194" t="s">
        <v>97</v>
      </c>
      <c r="P46" s="146"/>
      <c r="Q46" s="146"/>
      <c r="R46" s="146"/>
      <c r="S46" s="147"/>
      <c r="T46" s="629" t="str">
        <f>IF(ISERROR(IF($H$46="■",$J$46*$N$46,$J$47*$N$47)),"0",IF($H$46="■",$J$46*$N$46,$J$47*$N$47))</f>
        <v>0</v>
      </c>
      <c r="U46" s="622"/>
      <c r="V46" s="622"/>
      <c r="W46" s="622"/>
      <c r="X46" s="458" t="s">
        <v>279</v>
      </c>
      <c r="Y46" s="74"/>
    </row>
    <row r="47" spans="1:25" ht="15.95" customHeight="1" x14ac:dyDescent="0.15">
      <c r="A47" s="518"/>
      <c r="B47" s="502"/>
      <c r="C47" s="502"/>
      <c r="D47" s="502"/>
      <c r="E47" s="502"/>
      <c r="F47" s="502"/>
      <c r="G47" s="502"/>
      <c r="H47" s="208" t="str">
        <f>IF(【入力用】10.概要!$I$51=TRUE,"■","□")</f>
        <v>□</v>
      </c>
      <c r="I47" s="207" t="s">
        <v>96</v>
      </c>
      <c r="J47" s="632">
        <v>4000</v>
      </c>
      <c r="K47" s="632"/>
      <c r="L47" s="620" t="s">
        <v>85</v>
      </c>
      <c r="M47" s="620"/>
      <c r="N47" s="148" t="str">
        <f>IF(【入力用】10.概要!$N$51="","",【入力用】10.概要!$N$51)</f>
        <v/>
      </c>
      <c r="O47" s="502" t="s">
        <v>144</v>
      </c>
      <c r="P47" s="502"/>
      <c r="Q47" s="502"/>
      <c r="R47" s="79"/>
      <c r="S47" s="149"/>
      <c r="T47" s="630"/>
      <c r="U47" s="624"/>
      <c r="V47" s="624"/>
      <c r="W47" s="624"/>
      <c r="X47" s="621"/>
      <c r="Y47" s="74"/>
    </row>
    <row r="48" spans="1:25" ht="15.95" customHeight="1" x14ac:dyDescent="0.15">
      <c r="A48" s="469" t="s">
        <v>98</v>
      </c>
      <c r="B48" s="470"/>
      <c r="C48" s="470"/>
      <c r="D48" s="470"/>
      <c r="E48" s="470"/>
      <c r="F48" s="470"/>
      <c r="G48" s="471"/>
      <c r="H48" s="193" t="str">
        <f>IF(【入力用】10.概要!$I$60=TRUE,"■","□")</f>
        <v>□</v>
      </c>
      <c r="I48" s="470" t="s">
        <v>284</v>
      </c>
      <c r="J48" s="470"/>
      <c r="K48" s="470"/>
      <c r="L48" s="470"/>
      <c r="M48" s="470"/>
      <c r="N48" s="470"/>
      <c r="O48" s="470"/>
      <c r="P48" s="470"/>
      <c r="Q48" s="470"/>
      <c r="R48" s="470"/>
      <c r="S48" s="471"/>
      <c r="T48" s="629" t="str">
        <f>IF($H$48="■","4,000","0")</f>
        <v>0</v>
      </c>
      <c r="U48" s="622"/>
      <c r="V48" s="622"/>
      <c r="W48" s="622"/>
      <c r="X48" s="458" t="s">
        <v>279</v>
      </c>
      <c r="Y48" s="74"/>
    </row>
    <row r="49" spans="1:25" ht="15.95" customHeight="1" x14ac:dyDescent="0.15">
      <c r="A49" s="472"/>
      <c r="B49" s="473"/>
      <c r="C49" s="473"/>
      <c r="D49" s="473"/>
      <c r="E49" s="473"/>
      <c r="F49" s="473"/>
      <c r="G49" s="474"/>
      <c r="H49" s="195" t="str">
        <f>IF(OR(【入力用】10.概要!$L$60=TRUE,【入力用】10.概要!$O$60=TRUE),"■","□")</f>
        <v>□</v>
      </c>
      <c r="I49" s="473" t="s">
        <v>103</v>
      </c>
      <c r="J49" s="473"/>
      <c r="K49" s="473"/>
      <c r="L49" s="473"/>
      <c r="M49" s="473"/>
      <c r="N49" s="473"/>
      <c r="O49" s="473"/>
      <c r="P49" s="473"/>
      <c r="Q49" s="473"/>
      <c r="R49" s="473"/>
      <c r="S49" s="474"/>
      <c r="T49" s="630"/>
      <c r="U49" s="624"/>
      <c r="V49" s="624"/>
      <c r="W49" s="624"/>
      <c r="X49" s="459"/>
      <c r="Y49" s="74"/>
    </row>
    <row r="50" spans="1:25" ht="12.95" customHeight="1" x14ac:dyDescent="0.15">
      <c r="A50" s="469" t="s">
        <v>145</v>
      </c>
      <c r="B50" s="470"/>
      <c r="C50" s="470"/>
      <c r="D50" s="470"/>
      <c r="E50" s="470"/>
      <c r="F50" s="470"/>
      <c r="G50" s="471"/>
      <c r="H50" s="469" t="s">
        <v>104</v>
      </c>
      <c r="I50" s="470"/>
      <c r="J50" s="470"/>
      <c r="K50" s="470"/>
      <c r="L50" s="470"/>
      <c r="M50" s="470"/>
      <c r="N50" s="470"/>
      <c r="O50" s="470"/>
      <c r="P50" s="470"/>
      <c r="Q50" s="470"/>
      <c r="R50" s="470"/>
      <c r="S50" s="471"/>
      <c r="T50" s="633">
        <f>IF(ISERROR(ROUNDUP(($T$46+$T$48)*0.1,1)),"",ROUNDUP(($T$46+$T$48)*0.1,1))</f>
        <v>0</v>
      </c>
      <c r="U50" s="634"/>
      <c r="V50" s="634"/>
      <c r="W50" s="634"/>
      <c r="X50" s="458" t="s">
        <v>279</v>
      </c>
      <c r="Y50" s="74"/>
    </row>
    <row r="51" spans="1:25" ht="12.95" customHeight="1" x14ac:dyDescent="0.15">
      <c r="A51" s="472"/>
      <c r="B51" s="473"/>
      <c r="C51" s="473"/>
      <c r="D51" s="473"/>
      <c r="E51" s="473"/>
      <c r="F51" s="473"/>
      <c r="G51" s="474"/>
      <c r="H51" s="472"/>
      <c r="I51" s="473"/>
      <c r="J51" s="473"/>
      <c r="K51" s="473"/>
      <c r="L51" s="473"/>
      <c r="M51" s="473"/>
      <c r="N51" s="473"/>
      <c r="O51" s="473"/>
      <c r="P51" s="473"/>
      <c r="Q51" s="473"/>
      <c r="R51" s="473"/>
      <c r="S51" s="474"/>
      <c r="T51" s="635"/>
      <c r="U51" s="636"/>
      <c r="V51" s="636"/>
      <c r="W51" s="636"/>
      <c r="X51" s="459"/>
      <c r="Y51" s="74"/>
    </row>
    <row r="52" spans="1:25" ht="12.95" customHeight="1" x14ac:dyDescent="0.15">
      <c r="A52" s="469" t="s">
        <v>146</v>
      </c>
      <c r="B52" s="470"/>
      <c r="C52" s="470"/>
      <c r="D52" s="470"/>
      <c r="E52" s="470"/>
      <c r="F52" s="470"/>
      <c r="G52" s="471"/>
      <c r="H52" s="469" t="s">
        <v>149</v>
      </c>
      <c r="I52" s="470"/>
      <c r="J52" s="470"/>
      <c r="K52" s="470"/>
      <c r="L52" s="470"/>
      <c r="M52" s="470"/>
      <c r="N52" s="470"/>
      <c r="O52" s="470"/>
      <c r="P52" s="470"/>
      <c r="Q52" s="470"/>
      <c r="R52" s="470"/>
      <c r="S52" s="471"/>
      <c r="T52" s="633">
        <f>IF(ISERROR(ROUNDUP($T$46+$T$48+$T$50,1)),"",ROUNDUP($T$46+$T$48+$T$50,1))</f>
        <v>0</v>
      </c>
      <c r="U52" s="634"/>
      <c r="V52" s="634"/>
      <c r="W52" s="634"/>
      <c r="X52" s="458" t="s">
        <v>279</v>
      </c>
      <c r="Y52" s="74"/>
    </row>
    <row r="53" spans="1:25" ht="12.95" customHeight="1" x14ac:dyDescent="0.15">
      <c r="A53" s="472"/>
      <c r="B53" s="473"/>
      <c r="C53" s="473"/>
      <c r="D53" s="473"/>
      <c r="E53" s="473"/>
      <c r="F53" s="473"/>
      <c r="G53" s="474"/>
      <c r="H53" s="472"/>
      <c r="I53" s="473"/>
      <c r="J53" s="473"/>
      <c r="K53" s="473"/>
      <c r="L53" s="473"/>
      <c r="M53" s="473"/>
      <c r="N53" s="473"/>
      <c r="O53" s="473"/>
      <c r="P53" s="473"/>
      <c r="Q53" s="473"/>
      <c r="R53" s="473"/>
      <c r="S53" s="474"/>
      <c r="T53" s="635"/>
      <c r="U53" s="636"/>
      <c r="V53" s="636"/>
      <c r="W53" s="636"/>
      <c r="X53" s="459"/>
      <c r="Y53" s="74"/>
    </row>
    <row r="54" spans="1:25" ht="12.95" customHeight="1" x14ac:dyDescent="0.15">
      <c r="A54" s="469" t="s">
        <v>147</v>
      </c>
      <c r="B54" s="470"/>
      <c r="C54" s="470"/>
      <c r="D54" s="470"/>
      <c r="E54" s="470"/>
      <c r="F54" s="470"/>
      <c r="G54" s="471"/>
      <c r="H54" s="469" t="s">
        <v>150</v>
      </c>
      <c r="I54" s="470"/>
      <c r="J54" s="470"/>
      <c r="K54" s="470"/>
      <c r="L54" s="470"/>
      <c r="M54" s="470"/>
      <c r="N54" s="470"/>
      <c r="O54" s="470"/>
      <c r="P54" s="470"/>
      <c r="Q54" s="470"/>
      <c r="R54" s="470"/>
      <c r="S54" s="471"/>
      <c r="T54" s="633">
        <f>IF(ISERROR(ROUNDUP($T$52*0.3,1)),"",ROUNDUP($T$52*0.3,1))</f>
        <v>0</v>
      </c>
      <c r="U54" s="634"/>
      <c r="V54" s="634"/>
      <c r="W54" s="634"/>
      <c r="X54" s="458" t="s">
        <v>279</v>
      </c>
      <c r="Y54" s="74"/>
    </row>
    <row r="55" spans="1:25" ht="12.95" customHeight="1" x14ac:dyDescent="0.15">
      <c r="A55" s="472"/>
      <c r="B55" s="473"/>
      <c r="C55" s="473"/>
      <c r="D55" s="473"/>
      <c r="E55" s="473"/>
      <c r="F55" s="473"/>
      <c r="G55" s="474"/>
      <c r="H55" s="472"/>
      <c r="I55" s="473"/>
      <c r="J55" s="473"/>
      <c r="K55" s="473"/>
      <c r="L55" s="473"/>
      <c r="M55" s="473"/>
      <c r="N55" s="473"/>
      <c r="O55" s="473"/>
      <c r="P55" s="473"/>
      <c r="Q55" s="473"/>
      <c r="R55" s="473"/>
      <c r="S55" s="474"/>
      <c r="T55" s="635"/>
      <c r="U55" s="636"/>
      <c r="V55" s="636"/>
      <c r="W55" s="636"/>
      <c r="X55" s="459"/>
      <c r="Y55" s="74"/>
    </row>
    <row r="56" spans="1:25" ht="12.95" customHeight="1" x14ac:dyDescent="0.15">
      <c r="A56" s="469" t="s">
        <v>148</v>
      </c>
      <c r="B56" s="470"/>
      <c r="C56" s="470"/>
      <c r="D56" s="470"/>
      <c r="E56" s="470"/>
      <c r="F56" s="470"/>
      <c r="G56" s="471"/>
      <c r="H56" s="469" t="s">
        <v>151</v>
      </c>
      <c r="I56" s="470"/>
      <c r="J56" s="470"/>
      <c r="K56" s="470"/>
      <c r="L56" s="470"/>
      <c r="M56" s="470"/>
      <c r="N56" s="470"/>
      <c r="O56" s="470"/>
      <c r="P56" s="470"/>
      <c r="Q56" s="470"/>
      <c r="R56" s="470"/>
      <c r="S56" s="471"/>
      <c r="T56" s="633">
        <f>IF(ISERROR(ROUNDUP($T$52+$T$54,1)),"",ROUNDUP($T$52+$T$54,1))</f>
        <v>0</v>
      </c>
      <c r="U56" s="634"/>
      <c r="V56" s="634"/>
      <c r="W56" s="634"/>
      <c r="X56" s="458" t="s">
        <v>279</v>
      </c>
      <c r="Y56" s="74"/>
    </row>
    <row r="57" spans="1:25" ht="12.95" customHeight="1" x14ac:dyDescent="0.15">
      <c r="A57" s="472"/>
      <c r="B57" s="473"/>
      <c r="C57" s="473"/>
      <c r="D57" s="473"/>
      <c r="E57" s="473"/>
      <c r="F57" s="473"/>
      <c r="G57" s="474"/>
      <c r="H57" s="472"/>
      <c r="I57" s="473"/>
      <c r="J57" s="473"/>
      <c r="K57" s="473"/>
      <c r="L57" s="473"/>
      <c r="M57" s="473"/>
      <c r="N57" s="473"/>
      <c r="O57" s="473"/>
      <c r="P57" s="473"/>
      <c r="Q57" s="473"/>
      <c r="R57" s="473"/>
      <c r="S57" s="474"/>
      <c r="T57" s="635"/>
      <c r="U57" s="636"/>
      <c r="V57" s="636"/>
      <c r="W57" s="636"/>
      <c r="X57" s="459"/>
      <c r="Y57" s="74"/>
    </row>
    <row r="58" spans="1:25" ht="13.5" customHeight="1" x14ac:dyDescent="0.15">
      <c r="A58" s="637" t="s">
        <v>297</v>
      </c>
      <c r="B58" s="637"/>
      <c r="C58" s="637"/>
      <c r="D58" s="637"/>
      <c r="E58" s="637"/>
      <c r="F58" s="637"/>
      <c r="G58" s="637"/>
      <c r="H58" s="637"/>
      <c r="I58" s="637"/>
      <c r="J58" s="637"/>
      <c r="K58" s="637"/>
      <c r="L58" s="637"/>
      <c r="M58" s="637"/>
      <c r="N58" s="637"/>
      <c r="O58" s="637"/>
      <c r="P58" s="637"/>
      <c r="Q58" s="637"/>
      <c r="R58" s="637"/>
      <c r="S58" s="637"/>
      <c r="T58" s="637"/>
      <c r="U58" s="637"/>
      <c r="V58" s="637"/>
      <c r="W58" s="637"/>
      <c r="X58" s="637"/>
      <c r="Y58" s="74"/>
    </row>
    <row r="59" spans="1:25" ht="13.5" customHeight="1" x14ac:dyDescent="0.15"/>
    <row r="60" spans="1:25" ht="13.5" customHeight="1" x14ac:dyDescent="0.15"/>
    <row r="61" spans="1:25" ht="13.5" customHeight="1" x14ac:dyDescent="0.15"/>
    <row r="62" spans="1:25" ht="18" customHeight="1" x14ac:dyDescent="0.15"/>
    <row r="63" spans="1:25" ht="18" customHeight="1" x14ac:dyDescent="0.15"/>
    <row r="64" spans="1:25"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sheetProtection algorithmName="SHA-512" hashValue="t9RxzclHT+GcMB3+LmJU2Zd3X3DCglb1ULzVFieIzwhb/NPdKEVIPixfTn2m8m1jlvEOb3rCMhQsiUCeDeoN6A==" saltValue="rMddKXUu8F2LoGHp19k6Dw==" spinCount="100000" sheet="1" objects="1" scenarios="1"/>
  <mergeCells count="105">
    <mergeCell ref="A50:G51"/>
    <mergeCell ref="H50:S51"/>
    <mergeCell ref="T50:W51"/>
    <mergeCell ref="X50:X51"/>
    <mergeCell ref="A56:G57"/>
    <mergeCell ref="H56:S57"/>
    <mergeCell ref="T56:W57"/>
    <mergeCell ref="X56:X57"/>
    <mergeCell ref="A58:X58"/>
    <mergeCell ref="A52:G53"/>
    <mergeCell ref="H52:S53"/>
    <mergeCell ref="T52:W53"/>
    <mergeCell ref="X52:X53"/>
    <mergeCell ref="A54:G55"/>
    <mergeCell ref="H54:S55"/>
    <mergeCell ref="T54:W55"/>
    <mergeCell ref="X54:X55"/>
    <mergeCell ref="A46:G47"/>
    <mergeCell ref="J46:K46"/>
    <mergeCell ref="L46:M46"/>
    <mergeCell ref="T46:W47"/>
    <mergeCell ref="X46:X47"/>
    <mergeCell ref="J47:K47"/>
    <mergeCell ref="L47:M47"/>
    <mergeCell ref="O47:Q47"/>
    <mergeCell ref="A48:G49"/>
    <mergeCell ref="I48:S48"/>
    <mergeCell ref="T48:W49"/>
    <mergeCell ref="X48:X49"/>
    <mergeCell ref="I49:S49"/>
    <mergeCell ref="A40:G41"/>
    <mergeCell ref="H40:S41"/>
    <mergeCell ref="T40:W41"/>
    <mergeCell ref="X40:X41"/>
    <mergeCell ref="A43:E43"/>
    <mergeCell ref="A44:G45"/>
    <mergeCell ref="H44:S45"/>
    <mergeCell ref="T44:X45"/>
    <mergeCell ref="A36:G37"/>
    <mergeCell ref="H36:S37"/>
    <mergeCell ref="T36:W37"/>
    <mergeCell ref="X36:X37"/>
    <mergeCell ref="A38:G39"/>
    <mergeCell ref="H38:S39"/>
    <mergeCell ref="T38:W39"/>
    <mergeCell ref="X38:X39"/>
    <mergeCell ref="A32:G33"/>
    <mergeCell ref="I32:S32"/>
    <mergeCell ref="T32:W33"/>
    <mergeCell ref="X32:X33"/>
    <mergeCell ref="I33:S33"/>
    <mergeCell ref="A34:G35"/>
    <mergeCell ref="H34:S35"/>
    <mergeCell ref="T34:W35"/>
    <mergeCell ref="X34:X35"/>
    <mergeCell ref="A27:G28"/>
    <mergeCell ref="H27:S28"/>
    <mergeCell ref="T27:X28"/>
    <mergeCell ref="A29:G31"/>
    <mergeCell ref="I29:S29"/>
    <mergeCell ref="T29:W31"/>
    <mergeCell ref="X29:X31"/>
    <mergeCell ref="I30:S30"/>
    <mergeCell ref="I31:S31"/>
    <mergeCell ref="K24:N24"/>
    <mergeCell ref="O24:P24"/>
    <mergeCell ref="Q24:R24"/>
    <mergeCell ref="T24:U24"/>
    <mergeCell ref="V24:W24"/>
    <mergeCell ref="A26:E26"/>
    <mergeCell ref="A22:D22"/>
    <mergeCell ref="E22:F22"/>
    <mergeCell ref="G22:H22"/>
    <mergeCell ref="A24:D24"/>
    <mergeCell ref="E24:H24"/>
    <mergeCell ref="I24:J24"/>
    <mergeCell ref="A18:I18"/>
    <mergeCell ref="J18:K18"/>
    <mergeCell ref="L18:M18"/>
    <mergeCell ref="A20:D20"/>
    <mergeCell ref="E20:H20"/>
    <mergeCell ref="I20:X20"/>
    <mergeCell ref="D11:U11"/>
    <mergeCell ref="O12:P12"/>
    <mergeCell ref="R12:S12"/>
    <mergeCell ref="A14:D14"/>
    <mergeCell ref="E14:X14"/>
    <mergeCell ref="A16:D16"/>
    <mergeCell ref="E16:S16"/>
    <mergeCell ref="M7:N7"/>
    <mergeCell ref="P7:Q7"/>
    <mergeCell ref="S7:U7"/>
    <mergeCell ref="N9:O9"/>
    <mergeCell ref="P9:Q9"/>
    <mergeCell ref="R9:S9"/>
    <mergeCell ref="J1:K1"/>
    <mergeCell ref="L1:X1"/>
    <mergeCell ref="J2:K7"/>
    <mergeCell ref="M2:U2"/>
    <mergeCell ref="V2:V7"/>
    <mergeCell ref="W2:X7"/>
    <mergeCell ref="M3:U3"/>
    <mergeCell ref="M4:U4"/>
    <mergeCell ref="M5:U5"/>
    <mergeCell ref="M6:U6"/>
  </mergeCells>
  <phoneticPr fontId="1"/>
  <dataValidations count="1">
    <dataValidation type="list" allowBlank="1" showInputMessage="1" showErrorMessage="1" sqref="N12 Q12">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workbookViewId="0">
      <selection activeCell="R15" sqref="R15:Z16"/>
    </sheetView>
  </sheetViews>
  <sheetFormatPr defaultRowHeight="13.5" x14ac:dyDescent="0.15"/>
  <cols>
    <col min="1" max="26" width="3.625" style="60" customWidth="1"/>
    <col min="27" max="16384" width="9" style="60"/>
  </cols>
  <sheetData>
    <row r="1" spans="1:26" ht="15" customHeight="1" x14ac:dyDescent="0.15">
      <c r="A1" s="251" t="s">
        <v>461</v>
      </c>
      <c r="L1" s="484" t="s">
        <v>4</v>
      </c>
      <c r="M1" s="485"/>
      <c r="N1" s="484" t="str">
        <f>IF(【入力用】10.概要!L1="","",【入力用】10.概要!L1)</f>
        <v/>
      </c>
      <c r="O1" s="486"/>
      <c r="P1" s="486"/>
      <c r="Q1" s="486"/>
      <c r="R1" s="486"/>
      <c r="S1" s="486"/>
      <c r="T1" s="486"/>
      <c r="U1" s="486"/>
      <c r="V1" s="486"/>
      <c r="W1" s="486"/>
      <c r="X1" s="486"/>
      <c r="Y1" s="486"/>
      <c r="Z1" s="485"/>
    </row>
    <row r="2" spans="1:26" ht="10.5" customHeight="1" x14ac:dyDescent="0.15">
      <c r="L2" s="478" t="s">
        <v>5</v>
      </c>
      <c r="M2" s="479"/>
      <c r="N2" s="167" t="str">
        <f>IF(【入力用】10.概要!$L$2="","",【入力用】10.概要!$L$2)</f>
        <v>□</v>
      </c>
      <c r="O2" s="487" t="s">
        <v>178</v>
      </c>
      <c r="P2" s="487"/>
      <c r="Q2" s="487"/>
      <c r="R2" s="487"/>
      <c r="S2" s="487"/>
      <c r="T2" s="487"/>
      <c r="U2" s="487"/>
      <c r="V2" s="487"/>
      <c r="W2" s="488"/>
      <c r="X2" s="478" t="str">
        <f>IF(【入力用】10.概要!$V$2="","",【入力用】10.概要!$V$2)</f>
        <v>□</v>
      </c>
      <c r="Y2" s="487" t="s">
        <v>7</v>
      </c>
      <c r="Z2" s="488"/>
    </row>
    <row r="3" spans="1:26" ht="10.5" customHeight="1" x14ac:dyDescent="0.15">
      <c r="L3" s="480"/>
      <c r="M3" s="481"/>
      <c r="N3" s="168" t="str">
        <f>IF(【入力用】10.概要!$L$3="","",【入力用】10.概要!$L$3)</f>
        <v>□</v>
      </c>
      <c r="O3" s="489" t="s">
        <v>8</v>
      </c>
      <c r="P3" s="489"/>
      <c r="Q3" s="489"/>
      <c r="R3" s="489"/>
      <c r="S3" s="489"/>
      <c r="T3" s="489"/>
      <c r="U3" s="489"/>
      <c r="V3" s="489"/>
      <c r="W3" s="490"/>
      <c r="X3" s="480"/>
      <c r="Y3" s="489"/>
      <c r="Z3" s="490"/>
    </row>
    <row r="4" spans="1:26" ht="10.5" customHeight="1" x14ac:dyDescent="0.15">
      <c r="L4" s="480"/>
      <c r="M4" s="481"/>
      <c r="N4" s="168" t="str">
        <f>IF(【入力用】10.概要!$L$4="","",【入力用】10.概要!$L$4)</f>
        <v>□</v>
      </c>
      <c r="O4" s="489" t="s">
        <v>9</v>
      </c>
      <c r="P4" s="489"/>
      <c r="Q4" s="489"/>
      <c r="R4" s="489"/>
      <c r="S4" s="489"/>
      <c r="T4" s="489"/>
      <c r="U4" s="489"/>
      <c r="V4" s="489"/>
      <c r="W4" s="490"/>
      <c r="X4" s="480"/>
      <c r="Y4" s="489"/>
      <c r="Z4" s="490"/>
    </row>
    <row r="5" spans="1:26" ht="10.5" customHeight="1" x14ac:dyDescent="0.15">
      <c r="L5" s="480"/>
      <c r="M5" s="481"/>
      <c r="N5" s="168" t="str">
        <f>IF(【入力用】10.概要!$L$5="","",【入力用】10.概要!$L$5)</f>
        <v>□</v>
      </c>
      <c r="O5" s="489" t="s">
        <v>234</v>
      </c>
      <c r="P5" s="489"/>
      <c r="Q5" s="489"/>
      <c r="R5" s="489"/>
      <c r="S5" s="489"/>
      <c r="T5" s="489"/>
      <c r="U5" s="489"/>
      <c r="V5" s="489"/>
      <c r="W5" s="490"/>
      <c r="X5" s="480"/>
      <c r="Y5" s="489"/>
      <c r="Z5" s="490"/>
    </row>
    <row r="6" spans="1:26" ht="10.5" customHeight="1" x14ac:dyDescent="0.15">
      <c r="L6" s="480"/>
      <c r="M6" s="481"/>
      <c r="N6" s="169" t="str">
        <f>IF(【入力用】10.概要!$L$6="","",【入力用】10.概要!$L$6)</f>
        <v>□</v>
      </c>
      <c r="O6" s="491" t="str">
        <f>【入力用】10.概要!M6</f>
        <v>その他（　　　　　　　　　　）</v>
      </c>
      <c r="P6" s="491"/>
      <c r="Q6" s="491"/>
      <c r="R6" s="491"/>
      <c r="S6" s="491"/>
      <c r="T6" s="491"/>
      <c r="U6" s="491"/>
      <c r="V6" s="491"/>
      <c r="W6" s="492"/>
      <c r="X6" s="480"/>
      <c r="Y6" s="489"/>
      <c r="Z6" s="490"/>
    </row>
    <row r="7" spans="1:26" ht="10.5" customHeight="1" x14ac:dyDescent="0.15">
      <c r="L7" s="482"/>
      <c r="M7" s="483"/>
      <c r="N7" s="170" t="str">
        <f>IF(【入力用】10.概要!$L$7="","",【入力用】10.概要!$L$7)</f>
        <v>□</v>
      </c>
      <c r="O7" s="493" t="s">
        <v>10</v>
      </c>
      <c r="P7" s="493"/>
      <c r="Q7" s="171" t="str">
        <f>IF(【入力用】10.概要!$O$7="","",【入力用】10.概要!$O$7)</f>
        <v>□</v>
      </c>
      <c r="R7" s="493" t="s">
        <v>232</v>
      </c>
      <c r="S7" s="493"/>
      <c r="T7" s="171" t="str">
        <f>IF(【入力用】10.概要!$R$7="","",【入力用】10.概要!$R$7)</f>
        <v>□</v>
      </c>
      <c r="U7" s="493" t="s">
        <v>233</v>
      </c>
      <c r="V7" s="493"/>
      <c r="W7" s="494"/>
      <c r="X7" s="482"/>
      <c r="Y7" s="491"/>
      <c r="Z7" s="492"/>
    </row>
    <row r="8" spans="1:26" ht="13.5" customHeight="1" x14ac:dyDescent="0.15"/>
    <row r="9" spans="1:26" ht="13.5" customHeight="1" x14ac:dyDescent="0.15">
      <c r="O9" s="164"/>
      <c r="P9" s="475"/>
      <c r="Q9" s="475"/>
      <c r="R9" s="499" t="s">
        <v>0</v>
      </c>
      <c r="S9" s="499"/>
      <c r="T9" s="501" t="str">
        <f>IF(【入力用】10.概要!$R$9="","",【入力用】10.概要!$R$9)</f>
        <v/>
      </c>
      <c r="U9" s="501"/>
      <c r="V9" s="173" t="s">
        <v>1</v>
      </c>
      <c r="W9" s="68" t="str">
        <f>IF(【入力用】10.概要!$U$9="","",【入力用】10.概要!$U$9)</f>
        <v/>
      </c>
      <c r="X9" s="173" t="s">
        <v>2</v>
      </c>
      <c r="Y9" s="69" t="str">
        <f>IF(【入力用】10.概要!$W$9="","",【入力用】10.概要!$W$9)</f>
        <v/>
      </c>
      <c r="Z9" s="173" t="s">
        <v>3</v>
      </c>
    </row>
    <row r="10" spans="1:26" ht="13.5" customHeight="1" x14ac:dyDescent="0.15">
      <c r="O10" s="164"/>
      <c r="P10" s="166"/>
      <c r="Q10" s="166"/>
      <c r="R10" s="166"/>
      <c r="S10" s="166"/>
      <c r="T10" s="172"/>
      <c r="U10" s="172"/>
      <c r="V10" s="166"/>
      <c r="X10" s="166"/>
      <c r="Y10" s="172"/>
      <c r="Z10" s="166"/>
    </row>
    <row r="11" spans="1:26" ht="18.75" x14ac:dyDescent="0.15">
      <c r="C11" s="72"/>
      <c r="D11" s="511" t="s">
        <v>111</v>
      </c>
      <c r="E11" s="511"/>
      <c r="F11" s="511"/>
      <c r="G11" s="511"/>
      <c r="H11" s="511"/>
      <c r="I11" s="511"/>
      <c r="J11" s="511"/>
      <c r="K11" s="511"/>
      <c r="L11" s="511"/>
      <c r="M11" s="511"/>
      <c r="N11" s="511"/>
      <c r="O11" s="511"/>
      <c r="P11" s="511"/>
      <c r="Q11" s="511"/>
      <c r="R11" s="511"/>
      <c r="S11" s="511"/>
      <c r="T11" s="511"/>
      <c r="U11" s="511"/>
      <c r="V11" s="511"/>
      <c r="W11" s="511"/>
      <c r="X11" s="172"/>
      <c r="Y11" s="172"/>
      <c r="Z11" s="172"/>
    </row>
    <row r="12" spans="1:26" ht="13.5" customHeight="1" x14ac:dyDescent="0.15">
      <c r="C12" s="72"/>
      <c r="D12" s="165"/>
      <c r="E12" s="224"/>
      <c r="F12" s="224"/>
      <c r="G12" s="165"/>
      <c r="H12" s="165"/>
      <c r="I12" s="165"/>
      <c r="J12" s="165"/>
      <c r="K12" s="165"/>
      <c r="L12" s="165"/>
      <c r="M12" s="165"/>
      <c r="N12" s="165"/>
      <c r="O12" s="165"/>
      <c r="P12" s="165"/>
      <c r="Q12" s="165"/>
      <c r="R12" s="165"/>
      <c r="S12" s="165"/>
      <c r="T12" s="165"/>
      <c r="U12" s="165"/>
      <c r="V12" s="165"/>
      <c r="W12" s="165"/>
      <c r="X12" s="172"/>
      <c r="Y12" s="172"/>
      <c r="Z12" s="172"/>
    </row>
    <row r="13" spans="1:26" ht="13.5" customHeight="1" x14ac:dyDescent="0.15">
      <c r="B13" s="60" t="s">
        <v>11</v>
      </c>
    </row>
    <row r="14" spans="1:26" ht="13.5" customHeight="1" x14ac:dyDescent="0.15">
      <c r="G14" s="74"/>
      <c r="H14" s="74"/>
      <c r="I14" s="74"/>
      <c r="J14" s="74"/>
      <c r="K14" s="74"/>
      <c r="L14" s="74"/>
      <c r="M14" s="74"/>
      <c r="N14" s="74"/>
      <c r="O14" s="74"/>
      <c r="P14" s="620" t="s">
        <v>252</v>
      </c>
      <c r="Q14" s="620"/>
      <c r="R14" s="620"/>
      <c r="S14" s="620"/>
      <c r="T14" s="620"/>
      <c r="U14" s="620"/>
      <c r="V14" s="620"/>
      <c r="W14" s="74"/>
      <c r="X14" s="74"/>
      <c r="Y14" s="74"/>
      <c r="Z14" s="74"/>
    </row>
    <row r="15" spans="1:26" ht="13.5" customHeight="1" x14ac:dyDescent="0.15">
      <c r="P15" s="443" t="s">
        <v>40</v>
      </c>
      <c r="Q15" s="443"/>
      <c r="R15" s="442" t="str">
        <f>IF(【入力用】10.概要!$I$64="","",【入力用】10.概要!$I$64)</f>
        <v/>
      </c>
      <c r="S15" s="442"/>
      <c r="T15" s="442"/>
      <c r="U15" s="442"/>
      <c r="V15" s="442"/>
      <c r="W15" s="442"/>
      <c r="X15" s="442"/>
      <c r="Y15" s="442"/>
      <c r="Z15" s="442"/>
    </row>
    <row r="16" spans="1:26" ht="13.5" customHeight="1" x14ac:dyDescent="0.15">
      <c r="P16" s="75"/>
      <c r="Q16" s="75"/>
      <c r="R16" s="442"/>
      <c r="S16" s="442"/>
      <c r="T16" s="442"/>
      <c r="U16" s="442"/>
      <c r="V16" s="442"/>
      <c r="W16" s="442"/>
      <c r="X16" s="442"/>
      <c r="Y16" s="442"/>
      <c r="Z16" s="442"/>
    </row>
    <row r="17" spans="1:26" ht="21.75" customHeight="1" x14ac:dyDescent="0.15">
      <c r="P17" s="443" t="s">
        <v>41</v>
      </c>
      <c r="Q17" s="443"/>
      <c r="R17" s="442" t="str">
        <f>IF(【入力用】10.概要!$I$65="","",【入力用】10.概要!$I$65)</f>
        <v/>
      </c>
      <c r="S17" s="442"/>
      <c r="T17" s="442"/>
      <c r="U17" s="442"/>
      <c r="V17" s="442"/>
      <c r="W17" s="442"/>
      <c r="X17" s="442"/>
      <c r="Y17" s="442"/>
      <c r="Z17" s="442"/>
    </row>
    <row r="18" spans="1:26" ht="13.5" customHeight="1" x14ac:dyDescent="0.15">
      <c r="P18" s="75"/>
      <c r="Q18" s="75"/>
      <c r="R18" s="442" t="str">
        <f>IF(【入力用】10.概要!$I$66="","",【入力用】10.概要!$I$66)</f>
        <v/>
      </c>
      <c r="S18" s="442"/>
      <c r="T18" s="442"/>
      <c r="U18" s="442"/>
      <c r="V18" s="442"/>
      <c r="W18" s="442"/>
      <c r="X18" s="442"/>
      <c r="Y18" s="442"/>
      <c r="Z18" s="442"/>
    </row>
    <row r="19" spans="1:26" ht="13.5" customHeight="1" x14ac:dyDescent="0.15">
      <c r="Q19" s="151"/>
      <c r="R19" s="151"/>
      <c r="S19" s="152"/>
      <c r="T19" s="152"/>
      <c r="U19" s="152"/>
      <c r="V19" s="152"/>
      <c r="W19" s="152"/>
      <c r="X19" s="152"/>
      <c r="Y19" s="152"/>
      <c r="Z19" s="152"/>
    </row>
    <row r="20" spans="1:26" ht="13.5" customHeight="1" x14ac:dyDescent="0.15">
      <c r="B20" s="534" t="s">
        <v>112</v>
      </c>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row>
    <row r="21" spans="1:26" ht="13.5" customHeight="1" x14ac:dyDescent="0.15">
      <c r="B21" s="174"/>
      <c r="C21" s="174"/>
      <c r="D21" s="174"/>
      <c r="E21" s="225"/>
      <c r="F21" s="225"/>
      <c r="G21" s="174"/>
      <c r="H21" s="174"/>
      <c r="I21" s="174"/>
      <c r="J21" s="174"/>
      <c r="K21" s="174"/>
      <c r="L21" s="174"/>
      <c r="M21" s="174"/>
      <c r="N21" s="174"/>
      <c r="O21" s="174"/>
      <c r="P21" s="174"/>
      <c r="Q21" s="174"/>
      <c r="R21" s="174"/>
      <c r="S21" s="174"/>
      <c r="T21" s="174"/>
      <c r="U21" s="174"/>
      <c r="V21" s="174"/>
      <c r="W21" s="174"/>
      <c r="X21" s="174"/>
      <c r="Y21" s="174"/>
      <c r="Z21" s="174"/>
    </row>
    <row r="22" spans="1:26" ht="18" customHeight="1" x14ac:dyDescent="0.15">
      <c r="A22" s="510" t="s">
        <v>12</v>
      </c>
      <c r="B22" s="510"/>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row>
    <row r="23" spans="1:26" ht="24" customHeight="1" x14ac:dyDescent="0.15">
      <c r="A23" s="537" t="s">
        <v>246</v>
      </c>
      <c r="B23" s="638"/>
      <c r="C23" s="638"/>
      <c r="D23" s="639"/>
      <c r="E23" s="537" t="str">
        <f>IF(【入力用】10.概要!$I$22="","",【入力用】10.概要!$I$22)</f>
        <v/>
      </c>
      <c r="F23" s="638"/>
      <c r="G23" s="638"/>
      <c r="H23" s="638"/>
      <c r="I23" s="638"/>
      <c r="J23" s="638"/>
      <c r="K23" s="638"/>
      <c r="L23" s="638"/>
      <c r="M23" s="638"/>
      <c r="N23" s="638"/>
      <c r="O23" s="638"/>
      <c r="P23" s="638"/>
      <c r="Q23" s="638"/>
      <c r="R23" s="638"/>
      <c r="S23" s="638"/>
      <c r="T23" s="638"/>
      <c r="U23" s="638"/>
      <c r="V23" s="638"/>
      <c r="W23" s="638"/>
      <c r="X23" s="638"/>
      <c r="Y23" s="638"/>
      <c r="Z23" s="639"/>
    </row>
    <row r="24" spans="1:26" ht="24" customHeight="1" x14ac:dyDescent="0.15">
      <c r="A24" s="640"/>
      <c r="B24" s="641"/>
      <c r="C24" s="641"/>
      <c r="D24" s="642"/>
      <c r="E24" s="640"/>
      <c r="F24" s="641"/>
      <c r="G24" s="641"/>
      <c r="H24" s="641"/>
      <c r="I24" s="641"/>
      <c r="J24" s="641"/>
      <c r="K24" s="641"/>
      <c r="L24" s="641"/>
      <c r="M24" s="641"/>
      <c r="N24" s="641"/>
      <c r="O24" s="641"/>
      <c r="P24" s="641"/>
      <c r="Q24" s="641"/>
      <c r="R24" s="641"/>
      <c r="S24" s="641"/>
      <c r="T24" s="641"/>
      <c r="U24" s="641"/>
      <c r="V24" s="641"/>
      <c r="W24" s="641"/>
      <c r="X24" s="641"/>
      <c r="Y24" s="641"/>
      <c r="Z24" s="642"/>
    </row>
    <row r="25" spans="1:26" ht="15.75" customHeight="1" x14ac:dyDescent="0.15">
      <c r="A25" s="537" t="s">
        <v>439</v>
      </c>
      <c r="B25" s="638"/>
      <c r="C25" s="638"/>
      <c r="D25" s="639"/>
      <c r="E25" s="508" t="s">
        <v>435</v>
      </c>
      <c r="F25" s="508"/>
      <c r="G25" s="638" t="s">
        <v>438</v>
      </c>
      <c r="H25" s="638"/>
      <c r="I25" s="638"/>
      <c r="J25" s="638"/>
      <c r="K25" s="638"/>
      <c r="L25" s="638"/>
      <c r="M25" s="638"/>
      <c r="N25" s="638"/>
      <c r="O25" s="638"/>
      <c r="P25" s="638"/>
      <c r="Q25" s="638"/>
      <c r="R25" s="638"/>
      <c r="S25" s="638"/>
      <c r="T25" s="638"/>
      <c r="U25" s="638"/>
      <c r="V25" s="638"/>
      <c r="W25" s="638"/>
      <c r="X25" s="638"/>
      <c r="Y25" s="638"/>
      <c r="Z25" s="639"/>
    </row>
    <row r="26" spans="1:26" ht="15.75" customHeight="1" x14ac:dyDescent="0.15">
      <c r="A26" s="640"/>
      <c r="B26" s="641"/>
      <c r="C26" s="641"/>
      <c r="D26" s="642"/>
      <c r="E26" s="223" t="s">
        <v>436</v>
      </c>
      <c r="F26" s="223" t="s">
        <v>437</v>
      </c>
      <c r="G26" s="641"/>
      <c r="H26" s="641"/>
      <c r="I26" s="641"/>
      <c r="J26" s="641"/>
      <c r="K26" s="641"/>
      <c r="L26" s="641"/>
      <c r="M26" s="641"/>
      <c r="N26" s="641"/>
      <c r="O26" s="641"/>
      <c r="P26" s="641"/>
      <c r="Q26" s="641"/>
      <c r="R26" s="641"/>
      <c r="S26" s="641"/>
      <c r="T26" s="641"/>
      <c r="U26" s="641"/>
      <c r="V26" s="641"/>
      <c r="W26" s="641"/>
      <c r="X26" s="641"/>
      <c r="Y26" s="641"/>
      <c r="Z26" s="642"/>
    </row>
    <row r="27" spans="1:26" s="181" customFormat="1" ht="16.5" customHeight="1" x14ac:dyDescent="0.15">
      <c r="A27" s="649" t="s">
        <v>113</v>
      </c>
      <c r="B27" s="650"/>
      <c r="C27" s="650"/>
      <c r="D27" s="650"/>
      <c r="E27" s="673" t="s">
        <v>278</v>
      </c>
      <c r="F27" s="673" t="s">
        <v>278</v>
      </c>
      <c r="G27" s="647" t="s">
        <v>278</v>
      </c>
      <c r="H27" s="645" t="s">
        <v>386</v>
      </c>
      <c r="I27" s="645"/>
      <c r="J27" s="645"/>
      <c r="K27" s="645"/>
      <c r="L27" s="645"/>
      <c r="M27" s="645"/>
      <c r="N27" s="645"/>
      <c r="O27" s="645"/>
      <c r="P27" s="645"/>
      <c r="Q27" s="645"/>
      <c r="R27" s="645"/>
      <c r="S27" s="645"/>
      <c r="T27" s="645"/>
      <c r="U27" s="645"/>
      <c r="V27" s="645"/>
      <c r="W27" s="645"/>
      <c r="X27" s="645"/>
      <c r="Y27" s="645"/>
      <c r="Z27" s="646"/>
    </row>
    <row r="28" spans="1:26" s="181" customFormat="1" ht="16.5" customHeight="1" x14ac:dyDescent="0.15">
      <c r="A28" s="651"/>
      <c r="B28" s="652"/>
      <c r="C28" s="652"/>
      <c r="D28" s="652"/>
      <c r="E28" s="673"/>
      <c r="F28" s="673"/>
      <c r="G28" s="648"/>
      <c r="H28" s="643"/>
      <c r="I28" s="643"/>
      <c r="J28" s="643"/>
      <c r="K28" s="643"/>
      <c r="L28" s="643"/>
      <c r="M28" s="643"/>
      <c r="N28" s="643"/>
      <c r="O28" s="643"/>
      <c r="P28" s="643"/>
      <c r="Q28" s="643"/>
      <c r="R28" s="643"/>
      <c r="S28" s="643"/>
      <c r="T28" s="643"/>
      <c r="U28" s="643"/>
      <c r="V28" s="643"/>
      <c r="W28" s="643"/>
      <c r="X28" s="643"/>
      <c r="Y28" s="643"/>
      <c r="Z28" s="644"/>
    </row>
    <row r="29" spans="1:26" s="182" customFormat="1" ht="16.5" customHeight="1" x14ac:dyDescent="0.15">
      <c r="A29" s="656" t="s">
        <v>118</v>
      </c>
      <c r="B29" s="657"/>
      <c r="C29" s="657"/>
      <c r="D29" s="657"/>
      <c r="E29" s="237" t="s">
        <v>278</v>
      </c>
      <c r="F29" s="237" t="s">
        <v>278</v>
      </c>
      <c r="G29" s="218" t="s">
        <v>278</v>
      </c>
      <c r="H29" s="654" t="s">
        <v>442</v>
      </c>
      <c r="I29" s="654"/>
      <c r="J29" s="654"/>
      <c r="K29" s="654"/>
      <c r="L29" s="654"/>
      <c r="M29" s="654"/>
      <c r="N29" s="654"/>
      <c r="O29" s="654"/>
      <c r="P29" s="654"/>
      <c r="Q29" s="654"/>
      <c r="R29" s="654"/>
      <c r="S29" s="654"/>
      <c r="T29" s="654"/>
      <c r="U29" s="654"/>
      <c r="V29" s="654"/>
      <c r="W29" s="654"/>
      <c r="X29" s="654"/>
      <c r="Y29" s="654"/>
      <c r="Z29" s="655"/>
    </row>
    <row r="30" spans="1:26" s="182" customFormat="1" ht="45" customHeight="1" x14ac:dyDescent="0.15">
      <c r="A30" s="649" t="s">
        <v>160</v>
      </c>
      <c r="B30" s="650"/>
      <c r="C30" s="650"/>
      <c r="D30" s="650"/>
      <c r="E30" s="237" t="s">
        <v>278</v>
      </c>
      <c r="F30" s="237" t="s">
        <v>278</v>
      </c>
      <c r="G30" s="217" t="s">
        <v>278</v>
      </c>
      <c r="H30" s="643" t="s">
        <v>378</v>
      </c>
      <c r="I30" s="643"/>
      <c r="J30" s="643"/>
      <c r="K30" s="643"/>
      <c r="L30" s="643"/>
      <c r="M30" s="643"/>
      <c r="N30" s="643"/>
      <c r="O30" s="643"/>
      <c r="P30" s="643"/>
      <c r="Q30" s="643"/>
      <c r="R30" s="643"/>
      <c r="S30" s="643"/>
      <c r="T30" s="643"/>
      <c r="U30" s="643"/>
      <c r="V30" s="643"/>
      <c r="W30" s="643"/>
      <c r="X30" s="643"/>
      <c r="Y30" s="643"/>
      <c r="Z30" s="644"/>
    </row>
    <row r="31" spans="1:26" s="182" customFormat="1" ht="16.5" customHeight="1" x14ac:dyDescent="0.15">
      <c r="A31" s="649" t="s">
        <v>114</v>
      </c>
      <c r="B31" s="650"/>
      <c r="C31" s="650"/>
      <c r="D31" s="650"/>
      <c r="E31" s="668" t="s">
        <v>278</v>
      </c>
      <c r="F31" s="668" t="s">
        <v>278</v>
      </c>
      <c r="G31" s="220" t="s">
        <v>278</v>
      </c>
      <c r="H31" s="645" t="s">
        <v>374</v>
      </c>
      <c r="I31" s="645"/>
      <c r="J31" s="645"/>
      <c r="K31" s="645"/>
      <c r="L31" s="645"/>
      <c r="M31" s="645"/>
      <c r="N31" s="645"/>
      <c r="O31" s="645"/>
      <c r="P31" s="645"/>
      <c r="Q31" s="645"/>
      <c r="R31" s="645"/>
      <c r="S31" s="645"/>
      <c r="T31" s="645"/>
      <c r="U31" s="645"/>
      <c r="V31" s="645"/>
      <c r="W31" s="645"/>
      <c r="X31" s="645"/>
      <c r="Y31" s="645"/>
      <c r="Z31" s="646"/>
    </row>
    <row r="32" spans="1:26" s="182" customFormat="1" ht="16.5" customHeight="1" x14ac:dyDescent="0.15">
      <c r="A32" s="662"/>
      <c r="B32" s="663"/>
      <c r="C32" s="663"/>
      <c r="D32" s="663"/>
      <c r="E32" s="669"/>
      <c r="F32" s="669"/>
      <c r="G32" s="217" t="s">
        <v>278</v>
      </c>
      <c r="H32" s="671" t="s">
        <v>379</v>
      </c>
      <c r="I32" s="671"/>
      <c r="J32" s="671"/>
      <c r="K32" s="671"/>
      <c r="L32" s="671"/>
      <c r="M32" s="671"/>
      <c r="N32" s="671"/>
      <c r="O32" s="671"/>
      <c r="P32" s="671"/>
      <c r="Q32" s="671"/>
      <c r="R32" s="671"/>
      <c r="S32" s="671"/>
      <c r="T32" s="671"/>
      <c r="U32" s="671"/>
      <c r="V32" s="671"/>
      <c r="W32" s="671"/>
      <c r="X32" s="671"/>
      <c r="Y32" s="671"/>
      <c r="Z32" s="672"/>
    </row>
    <row r="33" spans="1:26" s="182" customFormat="1" ht="16.5" customHeight="1" x14ac:dyDescent="0.15">
      <c r="A33" s="662"/>
      <c r="B33" s="663"/>
      <c r="C33" s="663"/>
      <c r="D33" s="663"/>
      <c r="E33" s="669"/>
      <c r="F33" s="669"/>
      <c r="G33" s="217" t="s">
        <v>278</v>
      </c>
      <c r="H33" s="643" t="s">
        <v>375</v>
      </c>
      <c r="I33" s="643"/>
      <c r="J33" s="643"/>
      <c r="K33" s="643"/>
      <c r="L33" s="643"/>
      <c r="M33" s="643"/>
      <c r="N33" s="643"/>
      <c r="O33" s="643"/>
      <c r="P33" s="643"/>
      <c r="Q33" s="643"/>
      <c r="R33" s="643"/>
      <c r="S33" s="643"/>
      <c r="T33" s="643"/>
      <c r="U33" s="643"/>
      <c r="V33" s="643"/>
      <c r="W33" s="643"/>
      <c r="X33" s="643"/>
      <c r="Y33" s="643"/>
      <c r="Z33" s="644"/>
    </row>
    <row r="34" spans="1:26" s="182" customFormat="1" ht="16.5" customHeight="1" x14ac:dyDescent="0.15">
      <c r="A34" s="662"/>
      <c r="B34" s="663"/>
      <c r="C34" s="663"/>
      <c r="D34" s="663"/>
      <c r="E34" s="669"/>
      <c r="F34" s="669"/>
      <c r="G34" s="219"/>
      <c r="H34" s="222" t="s">
        <v>278</v>
      </c>
      <c r="I34" s="643" t="s">
        <v>367</v>
      </c>
      <c r="J34" s="643"/>
      <c r="K34" s="643"/>
      <c r="L34" s="643"/>
      <c r="M34" s="643"/>
      <c r="N34" s="222" t="s">
        <v>278</v>
      </c>
      <c r="O34" s="643" t="s">
        <v>368</v>
      </c>
      <c r="P34" s="643"/>
      <c r="Q34" s="643"/>
      <c r="R34" s="643"/>
      <c r="S34" s="643"/>
      <c r="T34" s="222" t="s">
        <v>278</v>
      </c>
      <c r="U34" s="643" t="s">
        <v>369</v>
      </c>
      <c r="V34" s="643"/>
      <c r="W34" s="643"/>
      <c r="X34" s="643"/>
      <c r="Y34" s="643"/>
      <c r="Z34" s="644"/>
    </row>
    <row r="35" spans="1:26" s="182" customFormat="1" ht="16.5" customHeight="1" x14ac:dyDescent="0.15">
      <c r="A35" s="651"/>
      <c r="B35" s="652"/>
      <c r="C35" s="652"/>
      <c r="D35" s="652"/>
      <c r="E35" s="670"/>
      <c r="F35" s="670"/>
      <c r="G35" s="221" t="s">
        <v>278</v>
      </c>
      <c r="H35" s="666" t="s">
        <v>48</v>
      </c>
      <c r="I35" s="666"/>
      <c r="J35" s="666"/>
      <c r="K35" s="666"/>
      <c r="L35" s="666"/>
      <c r="M35" s="666"/>
      <c r="N35" s="666"/>
      <c r="O35" s="666"/>
      <c r="P35" s="666"/>
      <c r="Q35" s="666"/>
      <c r="R35" s="666"/>
      <c r="S35" s="666"/>
      <c r="T35" s="666"/>
      <c r="U35" s="666"/>
      <c r="V35" s="666"/>
      <c r="W35" s="666"/>
      <c r="X35" s="666"/>
      <c r="Y35" s="666"/>
      <c r="Z35" s="667"/>
    </row>
    <row r="36" spans="1:26" s="182" customFormat="1" ht="16.5" customHeight="1" x14ac:dyDescent="0.15">
      <c r="A36" s="656" t="s">
        <v>116</v>
      </c>
      <c r="B36" s="657"/>
      <c r="C36" s="657"/>
      <c r="D36" s="657"/>
      <c r="E36" s="674" t="s">
        <v>278</v>
      </c>
      <c r="F36" s="674" t="s">
        <v>278</v>
      </c>
      <c r="G36" s="216" t="s">
        <v>278</v>
      </c>
      <c r="H36" s="645" t="s">
        <v>373</v>
      </c>
      <c r="I36" s="645"/>
      <c r="J36" s="645"/>
      <c r="K36" s="645"/>
      <c r="L36" s="645"/>
      <c r="M36" s="645"/>
      <c r="N36" s="645"/>
      <c r="O36" s="645"/>
      <c r="P36" s="645"/>
      <c r="Q36" s="645"/>
      <c r="R36" s="645"/>
      <c r="S36" s="645"/>
      <c r="T36" s="645"/>
      <c r="U36" s="645"/>
      <c r="V36" s="645"/>
      <c r="W36" s="645"/>
      <c r="X36" s="645"/>
      <c r="Y36" s="645"/>
      <c r="Z36" s="646"/>
    </row>
    <row r="37" spans="1:26" s="182" customFormat="1" ht="16.5" customHeight="1" x14ac:dyDescent="0.15">
      <c r="A37" s="658"/>
      <c r="B37" s="659"/>
      <c r="C37" s="659"/>
      <c r="D37" s="659"/>
      <c r="E37" s="674"/>
      <c r="F37" s="674"/>
      <c r="G37" s="219"/>
      <c r="H37" s="643"/>
      <c r="I37" s="643"/>
      <c r="J37" s="643"/>
      <c r="K37" s="643"/>
      <c r="L37" s="643"/>
      <c r="M37" s="643"/>
      <c r="N37" s="643"/>
      <c r="O37" s="643"/>
      <c r="P37" s="643"/>
      <c r="Q37" s="643"/>
      <c r="R37" s="643"/>
      <c r="S37" s="643"/>
      <c r="T37" s="643"/>
      <c r="U37" s="643"/>
      <c r="V37" s="643"/>
      <c r="W37" s="643"/>
      <c r="X37" s="643"/>
      <c r="Y37" s="643"/>
      <c r="Z37" s="644"/>
    </row>
    <row r="38" spans="1:26" s="182" customFormat="1" ht="16.5" customHeight="1" x14ac:dyDescent="0.15">
      <c r="A38" s="658"/>
      <c r="B38" s="659"/>
      <c r="C38" s="659"/>
      <c r="D38" s="659"/>
      <c r="E38" s="674"/>
      <c r="F38" s="674"/>
      <c r="G38" s="219"/>
      <c r="H38" s="643"/>
      <c r="I38" s="643"/>
      <c r="J38" s="643"/>
      <c r="K38" s="643"/>
      <c r="L38" s="643"/>
      <c r="M38" s="643"/>
      <c r="N38" s="643"/>
      <c r="O38" s="643"/>
      <c r="P38" s="643"/>
      <c r="Q38" s="643"/>
      <c r="R38" s="643"/>
      <c r="S38" s="643"/>
      <c r="T38" s="643"/>
      <c r="U38" s="643"/>
      <c r="V38" s="643"/>
      <c r="W38" s="643"/>
      <c r="X38" s="643"/>
      <c r="Y38" s="643"/>
      <c r="Z38" s="644"/>
    </row>
    <row r="39" spans="1:26" s="182" customFormat="1" ht="19.5" customHeight="1" x14ac:dyDescent="0.15">
      <c r="A39" s="649" t="s">
        <v>361</v>
      </c>
      <c r="B39" s="650"/>
      <c r="C39" s="650"/>
      <c r="D39" s="650"/>
      <c r="E39" s="675" t="s">
        <v>278</v>
      </c>
      <c r="F39" s="675" t="s">
        <v>278</v>
      </c>
      <c r="G39" s="220" t="s">
        <v>278</v>
      </c>
      <c r="H39" s="645" t="s">
        <v>376</v>
      </c>
      <c r="I39" s="645"/>
      <c r="J39" s="645"/>
      <c r="K39" s="645"/>
      <c r="L39" s="645"/>
      <c r="M39" s="645"/>
      <c r="N39" s="645"/>
      <c r="O39" s="645"/>
      <c r="P39" s="645"/>
      <c r="Q39" s="645"/>
      <c r="R39" s="645"/>
      <c r="S39" s="645"/>
      <c r="T39" s="645"/>
      <c r="U39" s="645"/>
      <c r="V39" s="645"/>
      <c r="W39" s="645"/>
      <c r="X39" s="645"/>
      <c r="Y39" s="645"/>
      <c r="Z39" s="646"/>
    </row>
    <row r="40" spans="1:26" s="182" customFormat="1" ht="19.5" customHeight="1" x14ac:dyDescent="0.15">
      <c r="A40" s="662"/>
      <c r="B40" s="663"/>
      <c r="C40" s="663"/>
      <c r="D40" s="663"/>
      <c r="E40" s="675"/>
      <c r="F40" s="675"/>
      <c r="G40" s="217" t="s">
        <v>278</v>
      </c>
      <c r="H40" s="643" t="s">
        <v>377</v>
      </c>
      <c r="I40" s="643"/>
      <c r="J40" s="643"/>
      <c r="K40" s="643"/>
      <c r="L40" s="643"/>
      <c r="M40" s="643"/>
      <c r="N40" s="643"/>
      <c r="O40" s="643"/>
      <c r="P40" s="643"/>
      <c r="Q40" s="643"/>
      <c r="R40" s="643"/>
      <c r="S40" s="643"/>
      <c r="T40" s="643"/>
      <c r="U40" s="643"/>
      <c r="V40" s="643"/>
      <c r="W40" s="643"/>
      <c r="X40" s="643"/>
      <c r="Y40" s="643"/>
      <c r="Z40" s="644"/>
    </row>
    <row r="41" spans="1:26" s="182" customFormat="1" ht="19.5" customHeight="1" x14ac:dyDescent="0.15">
      <c r="A41" s="662"/>
      <c r="B41" s="663"/>
      <c r="C41" s="663"/>
      <c r="D41" s="663"/>
      <c r="E41" s="675"/>
      <c r="F41" s="675"/>
      <c r="G41" s="217"/>
      <c r="H41" s="664" t="s">
        <v>159</v>
      </c>
      <c r="I41" s="664"/>
      <c r="J41" s="664"/>
      <c r="K41" s="664"/>
      <c r="L41" s="664"/>
      <c r="M41" s="664"/>
      <c r="N41" s="664"/>
      <c r="O41" s="664"/>
      <c r="P41" s="664"/>
      <c r="Q41" s="664"/>
      <c r="R41" s="664"/>
      <c r="S41" s="664"/>
      <c r="T41" s="664"/>
      <c r="U41" s="664"/>
      <c r="V41" s="664"/>
      <c r="W41" s="664"/>
      <c r="X41" s="664"/>
      <c r="Y41" s="664"/>
      <c r="Z41" s="665"/>
    </row>
    <row r="42" spans="1:26" s="182" customFormat="1" ht="19.5" customHeight="1" x14ac:dyDescent="0.15">
      <c r="A42" s="651"/>
      <c r="B42" s="652"/>
      <c r="C42" s="652"/>
      <c r="D42" s="652"/>
      <c r="E42" s="675"/>
      <c r="F42" s="675"/>
      <c r="G42" s="221" t="s">
        <v>278</v>
      </c>
      <c r="H42" s="666" t="s">
        <v>115</v>
      </c>
      <c r="I42" s="666"/>
      <c r="J42" s="666"/>
      <c r="K42" s="666"/>
      <c r="L42" s="666"/>
      <c r="M42" s="666"/>
      <c r="N42" s="666"/>
      <c r="O42" s="666"/>
      <c r="P42" s="666"/>
      <c r="Q42" s="666"/>
      <c r="R42" s="666"/>
      <c r="S42" s="666"/>
      <c r="T42" s="666"/>
      <c r="U42" s="666"/>
      <c r="V42" s="666"/>
      <c r="W42" s="666"/>
      <c r="X42" s="666"/>
      <c r="Y42" s="666"/>
      <c r="Z42" s="667"/>
    </row>
    <row r="43" spans="1:26" s="182" customFormat="1" ht="47.25" customHeight="1" x14ac:dyDescent="0.15">
      <c r="A43" s="649" t="s">
        <v>120</v>
      </c>
      <c r="B43" s="650"/>
      <c r="C43" s="650"/>
      <c r="D43" s="683"/>
      <c r="E43" s="241" t="s">
        <v>278</v>
      </c>
      <c r="F43" s="241" t="s">
        <v>278</v>
      </c>
      <c r="G43" s="220" t="s">
        <v>278</v>
      </c>
      <c r="H43" s="676" t="s">
        <v>370</v>
      </c>
      <c r="I43" s="676"/>
      <c r="J43" s="676"/>
      <c r="K43" s="676"/>
      <c r="L43" s="676"/>
      <c r="M43" s="676"/>
      <c r="N43" s="676"/>
      <c r="O43" s="676"/>
      <c r="P43" s="676"/>
      <c r="Q43" s="676"/>
      <c r="R43" s="676"/>
      <c r="S43" s="676"/>
      <c r="T43" s="676"/>
      <c r="U43" s="676"/>
      <c r="V43" s="676"/>
      <c r="W43" s="676"/>
      <c r="X43" s="676"/>
      <c r="Y43" s="676"/>
      <c r="Z43" s="677"/>
    </row>
    <row r="44" spans="1:26" s="182" customFormat="1" ht="33.75" customHeight="1" x14ac:dyDescent="0.15">
      <c r="A44" s="678" t="s">
        <v>117</v>
      </c>
      <c r="B44" s="679"/>
      <c r="C44" s="679"/>
      <c r="D44" s="680"/>
      <c r="E44" s="247" t="s">
        <v>278</v>
      </c>
      <c r="F44" s="247" t="s">
        <v>278</v>
      </c>
      <c r="G44" s="248" t="s">
        <v>278</v>
      </c>
      <c r="H44" s="681" t="s">
        <v>380</v>
      </c>
      <c r="I44" s="681"/>
      <c r="J44" s="681"/>
      <c r="K44" s="681"/>
      <c r="L44" s="681"/>
      <c r="M44" s="681"/>
      <c r="N44" s="681"/>
      <c r="O44" s="681"/>
      <c r="P44" s="681"/>
      <c r="Q44" s="681"/>
      <c r="R44" s="681"/>
      <c r="S44" s="681"/>
      <c r="T44" s="681"/>
      <c r="U44" s="681"/>
      <c r="V44" s="681"/>
      <c r="W44" s="681"/>
      <c r="X44" s="681"/>
      <c r="Y44" s="681"/>
      <c r="Z44" s="682"/>
    </row>
    <row r="45" spans="1:26" s="182" customFormat="1" ht="33.75" customHeight="1" x14ac:dyDescent="0.15">
      <c r="A45" s="649" t="s">
        <v>121</v>
      </c>
      <c r="B45" s="650"/>
      <c r="C45" s="650"/>
      <c r="D45" s="650"/>
      <c r="E45" s="238" t="s">
        <v>278</v>
      </c>
      <c r="F45" s="238" t="s">
        <v>278</v>
      </c>
      <c r="G45" s="220" t="s">
        <v>278</v>
      </c>
      <c r="H45" s="645" t="s">
        <v>372</v>
      </c>
      <c r="I45" s="645"/>
      <c r="J45" s="645"/>
      <c r="K45" s="645"/>
      <c r="L45" s="645"/>
      <c r="M45" s="645"/>
      <c r="N45" s="645"/>
      <c r="O45" s="645"/>
      <c r="P45" s="645"/>
      <c r="Q45" s="645"/>
      <c r="R45" s="645"/>
      <c r="S45" s="645"/>
      <c r="T45" s="645"/>
      <c r="U45" s="645"/>
      <c r="V45" s="645"/>
      <c r="W45" s="645"/>
      <c r="X45" s="645"/>
      <c r="Y45" s="645"/>
      <c r="Z45" s="646"/>
    </row>
    <row r="46" spans="1:26" s="182" customFormat="1" ht="34.5" customHeight="1" x14ac:dyDescent="0.15">
      <c r="A46" s="660" t="s">
        <v>119</v>
      </c>
      <c r="B46" s="661"/>
      <c r="C46" s="661"/>
      <c r="D46" s="661"/>
      <c r="E46" s="238" t="s">
        <v>278</v>
      </c>
      <c r="F46" s="238" t="s">
        <v>278</v>
      </c>
      <c r="G46" s="218" t="s">
        <v>278</v>
      </c>
      <c r="H46" s="654" t="s">
        <v>371</v>
      </c>
      <c r="I46" s="654"/>
      <c r="J46" s="654"/>
      <c r="K46" s="654"/>
      <c r="L46" s="654"/>
      <c r="M46" s="654"/>
      <c r="N46" s="654"/>
      <c r="O46" s="654"/>
      <c r="P46" s="654"/>
      <c r="Q46" s="654"/>
      <c r="R46" s="654"/>
      <c r="S46" s="654"/>
      <c r="T46" s="654"/>
      <c r="U46" s="654"/>
      <c r="V46" s="654"/>
      <c r="W46" s="654"/>
      <c r="X46" s="654"/>
      <c r="Y46" s="654"/>
      <c r="Z46" s="655"/>
    </row>
    <row r="47" spans="1:26" ht="13.5" customHeight="1" x14ac:dyDescent="0.15">
      <c r="A47" s="103"/>
      <c r="B47" s="103"/>
      <c r="C47" s="103"/>
      <c r="D47" s="103"/>
      <c r="E47" s="226"/>
      <c r="F47" s="226"/>
      <c r="G47" s="153"/>
      <c r="H47" s="150"/>
      <c r="I47" s="150"/>
      <c r="J47" s="150"/>
      <c r="K47" s="150"/>
      <c r="L47" s="150"/>
      <c r="M47" s="150"/>
      <c r="N47" s="150"/>
      <c r="O47" s="150"/>
      <c r="P47" s="150"/>
      <c r="Q47" s="150"/>
      <c r="R47" s="150"/>
      <c r="S47" s="150"/>
      <c r="T47" s="150"/>
      <c r="U47" s="150"/>
      <c r="V47" s="150"/>
      <c r="W47" s="150"/>
      <c r="X47" s="150"/>
      <c r="Y47" s="150"/>
      <c r="Z47" s="150"/>
    </row>
    <row r="48" spans="1:26" s="74" customFormat="1" ht="13.5" customHeight="1" x14ac:dyDescent="0.15">
      <c r="A48" s="653" t="s">
        <v>381</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row>
    <row r="49" ht="13.5" customHeight="1" x14ac:dyDescent="0.15"/>
    <row r="50" ht="13.5" customHeight="1" x14ac:dyDescent="0.15"/>
  </sheetData>
  <sheetProtection algorithmName="SHA-512" hashValue="tbrDEoaThQl2KTIw6cvOLE0vQBaXPDKWJdtiA7BNtA3ijpi8Tz91sbuBF5c24+LvdUJhqu3zfaN/nVUntDLlOg==" saltValue="Hr2lmTct1WJ/P2wRwGp5aA==" spinCount="100000" sheet="1" formatRows="0"/>
  <mergeCells count="69">
    <mergeCell ref="A44:D44"/>
    <mergeCell ref="H44:Z44"/>
    <mergeCell ref="H33:Z33"/>
    <mergeCell ref="I34:M34"/>
    <mergeCell ref="O34:S34"/>
    <mergeCell ref="U34:Z34"/>
    <mergeCell ref="A43:D43"/>
    <mergeCell ref="H45:Z45"/>
    <mergeCell ref="E27:E28"/>
    <mergeCell ref="F27:F28"/>
    <mergeCell ref="E36:E38"/>
    <mergeCell ref="F36:F38"/>
    <mergeCell ref="E39:E42"/>
    <mergeCell ref="F39:F42"/>
    <mergeCell ref="H43:Z43"/>
    <mergeCell ref="H46:Z46"/>
    <mergeCell ref="A29:D29"/>
    <mergeCell ref="A36:D38"/>
    <mergeCell ref="A46:D46"/>
    <mergeCell ref="A39:D42"/>
    <mergeCell ref="H39:Z39"/>
    <mergeCell ref="H41:Z41"/>
    <mergeCell ref="H42:Z42"/>
    <mergeCell ref="A45:D45"/>
    <mergeCell ref="A31:D35"/>
    <mergeCell ref="H29:Z29"/>
    <mergeCell ref="E31:E35"/>
    <mergeCell ref="F31:F35"/>
    <mergeCell ref="H31:Z31"/>
    <mergeCell ref="H32:Z32"/>
    <mergeCell ref="H35:Z35"/>
    <mergeCell ref="A48:Z48"/>
    <mergeCell ref="H40:Z40"/>
    <mergeCell ref="X2:X7"/>
    <mergeCell ref="Y2:Z7"/>
    <mergeCell ref="B20:Z20"/>
    <mergeCell ref="A23:D24"/>
    <mergeCell ref="D11:W11"/>
    <mergeCell ref="P9:Q9"/>
    <mergeCell ref="R9:S9"/>
    <mergeCell ref="L2:M7"/>
    <mergeCell ref="O5:W5"/>
    <mergeCell ref="O6:W6"/>
    <mergeCell ref="O7:P7"/>
    <mergeCell ref="R7:S7"/>
    <mergeCell ref="U7:W7"/>
    <mergeCell ref="H36:Z38"/>
    <mergeCell ref="L1:M1"/>
    <mergeCell ref="N1:Z1"/>
    <mergeCell ref="O2:W2"/>
    <mergeCell ref="O3:W3"/>
    <mergeCell ref="O4:W4"/>
    <mergeCell ref="T9:U9"/>
    <mergeCell ref="P15:Q15"/>
    <mergeCell ref="R15:Z16"/>
    <mergeCell ref="P17:Q17"/>
    <mergeCell ref="R17:Z17"/>
    <mergeCell ref="P14:V14"/>
    <mergeCell ref="R18:Z18"/>
    <mergeCell ref="A22:Z22"/>
    <mergeCell ref="E23:Z24"/>
    <mergeCell ref="A25:D26"/>
    <mergeCell ref="H30:Z30"/>
    <mergeCell ref="H27:Z28"/>
    <mergeCell ref="E25:F25"/>
    <mergeCell ref="G25:Z26"/>
    <mergeCell ref="G27:G28"/>
    <mergeCell ref="A27:D28"/>
    <mergeCell ref="A30:D30"/>
  </mergeCells>
  <phoneticPr fontId="1"/>
  <dataValidations count="1">
    <dataValidation type="list" allowBlank="1" showInputMessage="1" showErrorMessage="1" sqref="H34 N34 T34 G29:G33 G35:G36 E27:G27 G39:G40 E29:F44 E45:G46 G42:G44">
      <formula1>"□,■"</formula1>
    </dataValidation>
  </dataValidations>
  <printOptions horizontalCentered="1"/>
  <pageMargins left="0.70866141732283472" right="0.70866141732283472" top="0.74803149606299213" bottom="0.35433070866141736"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【入力用】10.概要</vt:lpstr>
      <vt:lpstr>1.依頼書</vt:lpstr>
      <vt:lpstr>2.責任・分担医師・協力者リスト</vt:lpstr>
      <vt:lpstr>3.変更申請書</vt:lpstr>
      <vt:lpstr>（参考・提出不要）4.審査依頼書</vt:lpstr>
      <vt:lpstr>（参考・提出不要）5.結果通知書</vt:lpstr>
      <vt:lpstr>6.修正報告書</vt:lpstr>
      <vt:lpstr>7.経費算定額内訳書</vt:lpstr>
      <vt:lpstr>8.確認事項回答書</vt:lpstr>
      <vt:lpstr>9.終了報告書</vt:lpstr>
      <vt:lpstr>（参考・提出不要）契約書</vt:lpstr>
      <vt:lpstr>（参考・提出不要）変更契約書</vt:lpstr>
      <vt:lpstr>診療科一覧（処理用シート）</vt:lpstr>
      <vt:lpstr>'（参考・提出不要）変更契約書'!Print_Area</vt:lpstr>
      <vt:lpstr>【入力用】10.概要!Print_Area</vt:lpstr>
      <vt:lpstr>'2.責任・分担医師・協力者リスト'!Print_Area</vt:lpstr>
      <vt:lpstr>'7.経費算定額内訳書'!Print_Area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hatakenaka</dc:creator>
  <cp:lastModifiedBy>臨床研究センター№42</cp:lastModifiedBy>
  <cp:lastPrinted>2021-05-09T02:09:59Z</cp:lastPrinted>
  <dcterms:created xsi:type="dcterms:W3CDTF">2018-02-05T10:16:57Z</dcterms:created>
  <dcterms:modified xsi:type="dcterms:W3CDTF">2023-12-14T06:01:56Z</dcterms:modified>
</cp:coreProperties>
</file>